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'DC37'!$A$1:$Q$57</definedName>
    <definedName name="_xlnm.Print_Area" localSheetId="12">'DC38'!$A$1:$Q$57</definedName>
    <definedName name="_xlnm.Print_Area" localSheetId="18">'DC39'!$A$1:$Q$57</definedName>
    <definedName name="_xlnm.Print_Area" localSheetId="22">'DC40'!$A$1:$Q$57</definedName>
    <definedName name="_xlnm.Print_Area" localSheetId="1">'NW371'!$A$1:$Q$57</definedName>
    <definedName name="_xlnm.Print_Area" localSheetId="2">'NW372'!$A$1:$Q$57</definedName>
    <definedName name="_xlnm.Print_Area" localSheetId="3">'NW373'!$A$1:$Q$57</definedName>
    <definedName name="_xlnm.Print_Area" localSheetId="4">'NW374'!$A$1:$Q$57</definedName>
    <definedName name="_xlnm.Print_Area" localSheetId="5">'NW375'!$A$1:$Q$57</definedName>
    <definedName name="_xlnm.Print_Area" localSheetId="7">'NW381'!$A$1:$Q$57</definedName>
    <definedName name="_xlnm.Print_Area" localSheetId="8">'NW382'!$A$1:$Q$57</definedName>
    <definedName name="_xlnm.Print_Area" localSheetId="9">'NW383'!$A$1:$Q$57</definedName>
    <definedName name="_xlnm.Print_Area" localSheetId="10">'NW384'!$A$1:$Q$57</definedName>
    <definedName name="_xlnm.Print_Area" localSheetId="11">'NW385'!$A$1:$Q$57</definedName>
    <definedName name="_xlnm.Print_Area" localSheetId="13">'NW392'!$A$1:$Q$57</definedName>
    <definedName name="_xlnm.Print_Area" localSheetId="14">'NW393'!$A$1:$Q$57</definedName>
    <definedName name="_xlnm.Print_Area" localSheetId="15">'NW394'!$A$1:$Q$57</definedName>
    <definedName name="_xlnm.Print_Area" localSheetId="16">'NW396'!$A$1:$Q$57</definedName>
    <definedName name="_xlnm.Print_Area" localSheetId="17">'NW397'!$A$1:$Q$57</definedName>
    <definedName name="_xlnm.Print_Area" localSheetId="19">'NW403'!$A$1:$Q$57</definedName>
    <definedName name="_xlnm.Print_Area" localSheetId="20">'NW404'!$A$1:$Q$57</definedName>
    <definedName name="_xlnm.Print_Area" localSheetId="21">'NW405'!$A$1:$Q$57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<sst xmlns="http://schemas.openxmlformats.org/spreadsheetml/2006/main" count="1518" uniqueCount="86">
  <si>
    <t>North West: Moretele(NW371)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</si>
  <si>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</si>
  <si>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</si>
  <si>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</si>
  <si>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</si>
  <si>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</si>
  <si>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</si>
  <si>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</si>
  <si>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</si>
  <si>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</si>
  <si>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</si>
  <si>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</si>
  <si>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</si>
  <si>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</si>
  <si>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</si>
  <si>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</si>
  <si>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</si>
  <si>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</si>
  <si>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</si>
  <si>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</si>
  <si>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</si>
  <si>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</si>
  <si>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</si>
  <si>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</si>
  <si>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</si>
  <si>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</si>
  <si>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</si>
  <si>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</si>
  <si>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</si>
  <si>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</si>
  <si>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</si>
  <si>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</si>
  <si>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</si>
  <si>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</si>
  <si>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</si>
  <si>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</si>
  <si>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</si>
  <si>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</si>
  <si>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</si>
  <si>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</si>
  <si>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</si>
  <si>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</si>
  <si>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</si>
  <si>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</si>
  <si>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</si>
  <si>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</si>
  <si>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</si>
  <si>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</si>
  <si>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</si>
  <si>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</si>
  <si>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</si>
  <si>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</si>
  <si>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</si>
  <si>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</si>
  <si>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</si>
  <si>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</si>
  <si>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</si>
  <si>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</si>
  <si>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</si>
  <si>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</si>
  <si>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</si>
  <si>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</si>
  <si>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SA25 Budgeted Monthly Revenue and Expenditure ( All ) for 4th Quarter ended 30 June 2020 (Figures Finalised as at 2020/10/30)</t>
  </si>
  <si>
    <t>North West: Rustenburg(NW373) - Table SA25 Budgeted Monthly Revenue and Expenditure ( All ) for 4th Quarter ended 30 June 2020 (Figures Finalised as at 2020/10/30)</t>
  </si>
  <si>
    <t>North West: Kgetlengrivier(NW374) - Table SA25 Budgeted Monthly Revenue and Expenditure ( All ) for 4th Quarter ended 30 June 2020 (Figures Finalised as at 2020/10/30)</t>
  </si>
  <si>
    <t>North West: Moses Kotane(NW375) - Table SA25 Budgeted Monthly Revenue and Expenditure ( All ) for 4th Quarter ended 30 June 2020 (Figures Finalised as at 2020/10/30)</t>
  </si>
  <si>
    <t>North West: Bojanala Platinum(DC37) - Table SA25 Budgeted Monthly Revenue and Expenditure ( All ) for 4th Quarter ended 30 June 2020 (Figures Finalised as at 2020/10/30)</t>
  </si>
  <si>
    <t>North West: Ratlou(NW381) - Table SA25 Budgeted Monthly Revenue and Expenditure ( All ) for 4th Quarter ended 30 June 2020 (Figures Finalised as at 2020/10/30)</t>
  </si>
  <si>
    <t>North West: Tswaing(NW382) - Table SA25 Budgeted Monthly Revenue and Expenditure ( All ) for 4th Quarter ended 30 June 2020 (Figures Finalised as at 2020/10/30)</t>
  </si>
  <si>
    <t>North West: Mafikeng(NW383) - Table SA25 Budgeted Monthly Revenue and Expenditure ( All ) for 4th Quarter ended 30 June 2020 (Figures Finalised as at 2020/10/30)</t>
  </si>
  <si>
    <t>North West: Ditsobotla(NW384) - Table SA25 Budgeted Monthly Revenue and Expenditure ( All ) for 4th Quarter ended 30 June 2020 (Figures Finalised as at 2020/10/30)</t>
  </si>
  <si>
    <t>North West: Ramotshere Moiloa(NW385) - Table SA25 Budgeted Monthly Revenue and Expenditure ( All ) for 4th Quarter ended 30 June 2020 (Figures Finalised as at 2020/10/30)</t>
  </si>
  <si>
    <t>North West: Ngaka Modiri Molema(DC38) - Table SA25 Budgeted Monthly Revenue and Expenditure ( All ) for 4th Quarter ended 30 June 2020 (Figures Finalised as at 2020/10/30)</t>
  </si>
  <si>
    <t>North West: Naledi (NW)(NW392) - Table SA25 Budgeted Monthly Revenue and Expenditure ( All ) for 4th Quarter ended 30 June 2020 (Figures Finalised as at 2020/10/30)</t>
  </si>
  <si>
    <t>North West: Mamusa(NW393) - Table SA25 Budgeted Monthly Revenue and Expenditure ( All ) for 4th Quarter ended 30 June 2020 (Figures Finalised as at 2020/10/30)</t>
  </si>
  <si>
    <t>North West: Greater Taung(NW394) - Table SA25 Budgeted Monthly Revenue and Expenditure ( All ) for 4th Quarter ended 30 June 2020 (Figures Finalised as at 2020/10/30)</t>
  </si>
  <si>
    <t>North West: Lekwa-Teemane(NW396) - Table SA25 Budgeted Monthly Revenue and Expenditure ( All ) for 4th Quarter ended 30 June 2020 (Figures Finalised as at 2020/10/30)</t>
  </si>
  <si>
    <t>North West: Kagisano-Molopo(NW397) - Table SA25 Budgeted Monthly Revenue and Expenditure ( All ) for 4th Quarter ended 30 June 2020 (Figures Finalised as at 2020/10/30)</t>
  </si>
  <si>
    <t>North West: Dr Ruth Segomotsi Mompati(DC39) - Table SA25 Budgeted Monthly Revenue and Expenditure ( All ) for 4th Quarter ended 30 June 2020 (Figures Finalised as at 2020/10/30)</t>
  </si>
  <si>
    <t>North West: City of Matlosana(NW403) - Table SA25 Budgeted Monthly Revenue and Expenditure ( All ) for 4th Quarter ended 30 June 2020 (Figures Finalised as at 2020/10/30)</t>
  </si>
  <si>
    <t>North West: Maquassi Hills(NW404) - Table SA25 Budgeted Monthly Revenue and Expenditure ( All ) for 4th Quarter ended 30 June 2020 (Figures Finalised as at 2020/10/30)</t>
  </si>
  <si>
    <t>North West: J B Marks(NW405) - Table SA25 Budgeted Monthly Revenue and Expenditure ( All ) for 4th Quarter ended 30 June 2020 (Figures Finalised as at 2020/10/30)</t>
  </si>
  <si>
    <t>North West: Dr Kenneth Kaunda(DC40)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</si>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</sst>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204752853</v>
      </c>
      <c r="D5" s="3">
        <v>200282394</v>
      </c>
      <c r="E5" s="3">
        <v>212129235</v>
      </c>
      <c r="F5" s="3">
        <v>200306955</v>
      </c>
      <c r="G5" s="3">
        <v>204519200</v>
      </c>
      <c r="H5" s="3">
        <v>201393120</v>
      </c>
      <c r="I5" s="3">
        <v>203841509</v>
      </c>
      <c r="J5" s="3">
        <v>200372438</v>
      </c>
      <c r="K5" s="3">
        <v>204683202</v>
      </c>
      <c r="L5" s="3">
        <v>200300892</v>
      </c>
      <c r="M5" s="3">
        <v>201497158</v>
      </c>
      <c r="N5" s="4">
        <v>203601393</v>
      </c>
      <c r="O5" s="5">
        <v>2437680347</v>
      </c>
      <c r="P5" s="3">
        <v>2540015115</v>
      </c>
      <c r="Q5" s="4">
        <v>2665054771</v>
      </c>
    </row>
    <row r="6" spans="1:17" ht="13.5">
      <c r="A6" s="19" t="s">
        <v>24</v>
      </c>
      <c r="B6" s="20"/>
      <c r="C6" s="3">
        <v>462226812</v>
      </c>
      <c r="D6" s="3">
        <v>526029096</v>
      </c>
      <c r="E6" s="3">
        <v>390733884</v>
      </c>
      <c r="F6" s="3">
        <v>452536535</v>
      </c>
      <c r="G6" s="3">
        <v>482547375</v>
      </c>
      <c r="H6" s="3">
        <v>373668480</v>
      </c>
      <c r="I6" s="3">
        <v>428391514</v>
      </c>
      <c r="J6" s="3">
        <v>431197919</v>
      </c>
      <c r="K6" s="3">
        <v>437611079</v>
      </c>
      <c r="L6" s="3">
        <v>435115139</v>
      </c>
      <c r="M6" s="3">
        <v>433831596</v>
      </c>
      <c r="N6" s="4">
        <v>433932626</v>
      </c>
      <c r="O6" s="6">
        <v>5287822055</v>
      </c>
      <c r="P6" s="3">
        <v>5610116834</v>
      </c>
      <c r="Q6" s="4">
        <v>5883160694</v>
      </c>
    </row>
    <row r="7" spans="1:17" ht="13.5">
      <c r="A7" s="21" t="s">
        <v>25</v>
      </c>
      <c r="B7" s="20"/>
      <c r="C7" s="3">
        <v>180968551</v>
      </c>
      <c r="D7" s="3">
        <v>172725067</v>
      </c>
      <c r="E7" s="3">
        <v>176214226</v>
      </c>
      <c r="F7" s="3">
        <v>165203083</v>
      </c>
      <c r="G7" s="3">
        <v>181184684</v>
      </c>
      <c r="H7" s="3">
        <v>159719581</v>
      </c>
      <c r="I7" s="3">
        <v>170834965</v>
      </c>
      <c r="J7" s="3">
        <v>170653135</v>
      </c>
      <c r="K7" s="3">
        <v>170548432</v>
      </c>
      <c r="L7" s="3">
        <v>170630123</v>
      </c>
      <c r="M7" s="3">
        <v>170450170</v>
      </c>
      <c r="N7" s="4">
        <v>165066584</v>
      </c>
      <c r="O7" s="6">
        <v>2054198601</v>
      </c>
      <c r="P7" s="3">
        <v>2149572852</v>
      </c>
      <c r="Q7" s="4">
        <v>2256873145</v>
      </c>
    </row>
    <row r="8" spans="1:17" ht="13.5">
      <c r="A8" s="21" t="s">
        <v>26</v>
      </c>
      <c r="B8" s="20"/>
      <c r="C8" s="3">
        <v>69632100</v>
      </c>
      <c r="D8" s="3">
        <v>68240611</v>
      </c>
      <c r="E8" s="3">
        <v>71476118</v>
      </c>
      <c r="F8" s="3">
        <v>66828071</v>
      </c>
      <c r="G8" s="3">
        <v>72635767</v>
      </c>
      <c r="H8" s="3">
        <v>64587322</v>
      </c>
      <c r="I8" s="3">
        <v>69277800</v>
      </c>
      <c r="J8" s="3">
        <v>68876409</v>
      </c>
      <c r="K8" s="3">
        <v>67862125</v>
      </c>
      <c r="L8" s="3">
        <v>69896142</v>
      </c>
      <c r="M8" s="3">
        <v>70424576</v>
      </c>
      <c r="N8" s="4">
        <v>58086157</v>
      </c>
      <c r="O8" s="6">
        <v>817823198</v>
      </c>
      <c r="P8" s="3">
        <v>859359729</v>
      </c>
      <c r="Q8" s="4">
        <v>898972651</v>
      </c>
    </row>
    <row r="9" spans="1:17" ht="13.5">
      <c r="A9" s="21" t="s">
        <v>27</v>
      </c>
      <c r="B9" s="20"/>
      <c r="C9" s="22">
        <v>51333800</v>
      </c>
      <c r="D9" s="22">
        <v>51384193</v>
      </c>
      <c r="E9" s="22">
        <v>51436131</v>
      </c>
      <c r="F9" s="22">
        <v>51391439</v>
      </c>
      <c r="G9" s="22">
        <v>51367993</v>
      </c>
      <c r="H9" s="22">
        <v>51806629</v>
      </c>
      <c r="I9" s="22">
        <v>51188513</v>
      </c>
      <c r="J9" s="22">
        <v>51404081</v>
      </c>
      <c r="K9" s="22">
        <v>51392330</v>
      </c>
      <c r="L9" s="22">
        <v>51405031</v>
      </c>
      <c r="M9" s="22">
        <v>51615626</v>
      </c>
      <c r="N9" s="23">
        <v>31175477</v>
      </c>
      <c r="O9" s="24">
        <v>596901243</v>
      </c>
      <c r="P9" s="22">
        <v>620165273</v>
      </c>
      <c r="Q9" s="23">
        <v>642046598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3469016</v>
      </c>
      <c r="D11" s="3">
        <v>3540061</v>
      </c>
      <c r="E11" s="3">
        <v>3508776</v>
      </c>
      <c r="F11" s="3">
        <v>3524935</v>
      </c>
      <c r="G11" s="3">
        <v>3423268</v>
      </c>
      <c r="H11" s="3">
        <v>3467844</v>
      </c>
      <c r="I11" s="3">
        <v>3459791</v>
      </c>
      <c r="J11" s="3">
        <v>3473975</v>
      </c>
      <c r="K11" s="3">
        <v>3469402</v>
      </c>
      <c r="L11" s="3">
        <v>3378922</v>
      </c>
      <c r="M11" s="3">
        <v>3406621</v>
      </c>
      <c r="N11" s="4">
        <v>3666411</v>
      </c>
      <c r="O11" s="6">
        <v>41789022</v>
      </c>
      <c r="P11" s="3">
        <v>41433036</v>
      </c>
      <c r="Q11" s="4">
        <v>43383949</v>
      </c>
    </row>
    <row r="12" spans="1:17" ht="13.5">
      <c r="A12" s="19" t="s">
        <v>29</v>
      </c>
      <c r="B12" s="25"/>
      <c r="C12" s="3">
        <v>6654380</v>
      </c>
      <c r="D12" s="3">
        <v>6639996</v>
      </c>
      <c r="E12" s="3">
        <v>8914195</v>
      </c>
      <c r="F12" s="3">
        <v>7976960</v>
      </c>
      <c r="G12" s="3">
        <v>10540172</v>
      </c>
      <c r="H12" s="3">
        <v>8490988</v>
      </c>
      <c r="I12" s="3">
        <v>7961887</v>
      </c>
      <c r="J12" s="3">
        <v>14097002</v>
      </c>
      <c r="K12" s="3">
        <v>7458411</v>
      </c>
      <c r="L12" s="3">
        <v>10610162</v>
      </c>
      <c r="M12" s="3">
        <v>8998491</v>
      </c>
      <c r="N12" s="4">
        <v>24845004</v>
      </c>
      <c r="O12" s="6">
        <v>123187648</v>
      </c>
      <c r="P12" s="3">
        <v>134525945</v>
      </c>
      <c r="Q12" s="4">
        <v>143288563</v>
      </c>
    </row>
    <row r="13" spans="1:17" ht="13.5">
      <c r="A13" s="19" t="s">
        <v>30</v>
      </c>
      <c r="B13" s="25"/>
      <c r="C13" s="3">
        <v>113825583</v>
      </c>
      <c r="D13" s="3">
        <v>113947558</v>
      </c>
      <c r="E13" s="3">
        <v>113860668</v>
      </c>
      <c r="F13" s="3">
        <v>114244537</v>
      </c>
      <c r="G13" s="3">
        <v>113998930</v>
      </c>
      <c r="H13" s="3">
        <v>116443594</v>
      </c>
      <c r="I13" s="3">
        <v>111840559</v>
      </c>
      <c r="J13" s="3">
        <v>115063685</v>
      </c>
      <c r="K13" s="3">
        <v>115357722</v>
      </c>
      <c r="L13" s="3">
        <v>115573639</v>
      </c>
      <c r="M13" s="3">
        <v>117212544</v>
      </c>
      <c r="N13" s="4">
        <v>114554823</v>
      </c>
      <c r="O13" s="6">
        <v>1375923842</v>
      </c>
      <c r="P13" s="3">
        <v>1412869265</v>
      </c>
      <c r="Q13" s="4">
        <v>1465965589</v>
      </c>
    </row>
    <row r="14" spans="1:17" ht="13.5">
      <c r="A14" s="19" t="s">
        <v>31</v>
      </c>
      <c r="B14" s="25"/>
      <c r="C14" s="3">
        <v>968347</v>
      </c>
      <c r="D14" s="3">
        <v>968347</v>
      </c>
      <c r="E14" s="3">
        <v>968347</v>
      </c>
      <c r="F14" s="3">
        <v>968347</v>
      </c>
      <c r="G14" s="3">
        <v>968347</v>
      </c>
      <c r="H14" s="3">
        <v>968347</v>
      </c>
      <c r="I14" s="3">
        <v>968347</v>
      </c>
      <c r="J14" s="3">
        <v>968347</v>
      </c>
      <c r="K14" s="3">
        <v>968347</v>
      </c>
      <c r="L14" s="3">
        <v>968347</v>
      </c>
      <c r="M14" s="3">
        <v>968347</v>
      </c>
      <c r="N14" s="4">
        <v>968359</v>
      </c>
      <c r="O14" s="6">
        <v>11620176</v>
      </c>
      <c r="P14" s="3">
        <v>12536688</v>
      </c>
      <c r="Q14" s="4">
        <v>13507192</v>
      </c>
    </row>
    <row r="15" spans="1:17" ht="13.5">
      <c r="A15" s="19" t="s">
        <v>32</v>
      </c>
      <c r="B15" s="25"/>
      <c r="C15" s="3">
        <v>6303389</v>
      </c>
      <c r="D15" s="3">
        <v>12624324</v>
      </c>
      <c r="E15" s="3">
        <v>8431377</v>
      </c>
      <c r="F15" s="3">
        <v>11908215</v>
      </c>
      <c r="G15" s="3">
        <v>8896342</v>
      </c>
      <c r="H15" s="3">
        <v>7144483</v>
      </c>
      <c r="I15" s="3">
        <v>8171526</v>
      </c>
      <c r="J15" s="3">
        <v>10325383</v>
      </c>
      <c r="K15" s="3">
        <v>10427239</v>
      </c>
      <c r="L15" s="3">
        <v>21292892</v>
      </c>
      <c r="M15" s="3">
        <v>8307663</v>
      </c>
      <c r="N15" s="4">
        <v>77221419</v>
      </c>
      <c r="O15" s="6">
        <v>191054252</v>
      </c>
      <c r="P15" s="3">
        <v>196097251</v>
      </c>
      <c r="Q15" s="4">
        <v>207216357</v>
      </c>
    </row>
    <row r="16" spans="1:17" ht="13.5">
      <c r="A16" s="19" t="s">
        <v>33</v>
      </c>
      <c r="B16" s="25"/>
      <c r="C16" s="3">
        <v>6936344</v>
      </c>
      <c r="D16" s="3">
        <v>6814709</v>
      </c>
      <c r="E16" s="3">
        <v>7252468</v>
      </c>
      <c r="F16" s="3">
        <v>9323726</v>
      </c>
      <c r="G16" s="3">
        <v>8768922</v>
      </c>
      <c r="H16" s="3">
        <v>5646163</v>
      </c>
      <c r="I16" s="3">
        <v>7320878</v>
      </c>
      <c r="J16" s="3">
        <v>7950321</v>
      </c>
      <c r="K16" s="3">
        <v>7315497</v>
      </c>
      <c r="L16" s="3">
        <v>7429138</v>
      </c>
      <c r="M16" s="3">
        <v>6184717</v>
      </c>
      <c r="N16" s="4">
        <v>7426012</v>
      </c>
      <c r="O16" s="6">
        <v>88368895</v>
      </c>
      <c r="P16" s="3">
        <v>93079297</v>
      </c>
      <c r="Q16" s="4">
        <v>96827757</v>
      </c>
    </row>
    <row r="17" spans="1:17" ht="13.5">
      <c r="A17" s="21" t="s">
        <v>34</v>
      </c>
      <c r="B17" s="20"/>
      <c r="C17" s="3">
        <v>11167861</v>
      </c>
      <c r="D17" s="3">
        <v>11167861</v>
      </c>
      <c r="E17" s="3">
        <v>11167861</v>
      </c>
      <c r="F17" s="3">
        <v>11167861</v>
      </c>
      <c r="G17" s="3">
        <v>11167861</v>
      </c>
      <c r="H17" s="3">
        <v>11167861</v>
      </c>
      <c r="I17" s="3">
        <v>11167861</v>
      </c>
      <c r="J17" s="3">
        <v>11167861</v>
      </c>
      <c r="K17" s="3">
        <v>11167861</v>
      </c>
      <c r="L17" s="3">
        <v>11167861</v>
      </c>
      <c r="M17" s="3">
        <v>11167861</v>
      </c>
      <c r="N17" s="4">
        <v>11167855</v>
      </c>
      <c r="O17" s="6">
        <v>134014326</v>
      </c>
      <c r="P17" s="3">
        <v>140376706</v>
      </c>
      <c r="Q17" s="4">
        <v>147034296</v>
      </c>
    </row>
    <row r="18" spans="1:17" ht="13.5">
      <c r="A18" s="19" t="s">
        <v>35</v>
      </c>
      <c r="B18" s="25"/>
      <c r="C18" s="3">
        <v>685957326</v>
      </c>
      <c r="D18" s="3">
        <v>527139076</v>
      </c>
      <c r="E18" s="3">
        <v>528672076</v>
      </c>
      <c r="F18" s="3">
        <v>526439076</v>
      </c>
      <c r="G18" s="3">
        <v>527139076</v>
      </c>
      <c r="H18" s="3">
        <v>656196076</v>
      </c>
      <c r="I18" s="3">
        <v>526439076</v>
      </c>
      <c r="J18" s="3">
        <v>527661126</v>
      </c>
      <c r="K18" s="3">
        <v>571211078</v>
      </c>
      <c r="L18" s="3">
        <v>526439076</v>
      </c>
      <c r="M18" s="3">
        <v>611786074</v>
      </c>
      <c r="N18" s="4">
        <v>525326282</v>
      </c>
      <c r="O18" s="6">
        <v>6740405417</v>
      </c>
      <c r="P18" s="3">
        <v>7022779445</v>
      </c>
      <c r="Q18" s="4">
        <v>7572190560</v>
      </c>
    </row>
    <row r="19" spans="1:17" ht="13.5">
      <c r="A19" s="19" t="s">
        <v>36</v>
      </c>
      <c r="B19" s="25"/>
      <c r="C19" s="22">
        <v>24888917</v>
      </c>
      <c r="D19" s="22">
        <v>26012358</v>
      </c>
      <c r="E19" s="22">
        <v>24401249</v>
      </c>
      <c r="F19" s="22">
        <v>27057814</v>
      </c>
      <c r="G19" s="22">
        <v>24794114</v>
      </c>
      <c r="H19" s="22">
        <v>25343795</v>
      </c>
      <c r="I19" s="22">
        <v>25708698</v>
      </c>
      <c r="J19" s="22">
        <v>25541847</v>
      </c>
      <c r="K19" s="22">
        <v>25597268</v>
      </c>
      <c r="L19" s="22">
        <v>25255746</v>
      </c>
      <c r="M19" s="22">
        <v>25044560</v>
      </c>
      <c r="N19" s="23">
        <v>25391275</v>
      </c>
      <c r="O19" s="24">
        <v>305037641</v>
      </c>
      <c r="P19" s="22">
        <v>307930407</v>
      </c>
      <c r="Q19" s="23">
        <v>310768610</v>
      </c>
    </row>
    <row r="20" spans="1:17" ht="13.5">
      <c r="A20" s="19" t="s">
        <v>37</v>
      </c>
      <c r="B20" s="25"/>
      <c r="C20" s="3">
        <v>1024747</v>
      </c>
      <c r="D20" s="3">
        <v>1024747</v>
      </c>
      <c r="E20" s="3">
        <v>1024747</v>
      </c>
      <c r="F20" s="3">
        <v>1024747</v>
      </c>
      <c r="G20" s="3">
        <v>1024747</v>
      </c>
      <c r="H20" s="3">
        <v>1024749</v>
      </c>
      <c r="I20" s="3">
        <v>1024747</v>
      </c>
      <c r="J20" s="3">
        <v>1024747</v>
      </c>
      <c r="K20" s="3">
        <v>1024747</v>
      </c>
      <c r="L20" s="3">
        <v>1024747</v>
      </c>
      <c r="M20" s="3">
        <v>1024747</v>
      </c>
      <c r="N20" s="26">
        <v>1024755</v>
      </c>
      <c r="O20" s="6">
        <v>12296974</v>
      </c>
      <c r="P20" s="3">
        <v>3663151</v>
      </c>
      <c r="Q20" s="4">
        <v>3838657</v>
      </c>
    </row>
    <row r="21" spans="1:17" ht="25.5">
      <c r="A21" s="27" t="s">
        <v>38</v>
      </c>
      <c r="B21" s="28"/>
      <c r="C21" s="29">
        <f aca="true" t="shared" si="0" ref="C21:Q21">SUM(C5:C20)</f>
        <v>1830110026</v>
      </c>
      <c r="D21" s="29">
        <f t="shared" si="0"/>
        <v>1728540398</v>
      </c>
      <c r="E21" s="29">
        <f t="shared" si="0"/>
        <v>1610191358</v>
      </c>
      <c r="F21" s="29">
        <f>SUM(F5:F20)</f>
        <v>1649902301</v>
      </c>
      <c r="G21" s="29">
        <f>SUM(G5:G20)</f>
        <v>1702976798</v>
      </c>
      <c r="H21" s="29">
        <f>SUM(H5:H20)</f>
        <v>1687069032</v>
      </c>
      <c r="I21" s="29">
        <f>SUM(I5:I20)</f>
        <v>1627597671</v>
      </c>
      <c r="J21" s="29">
        <f t="shared" si="0"/>
        <v>1639778276</v>
      </c>
      <c r="K21" s="29">
        <f>SUM(K5:K20)</f>
        <v>1686094740</v>
      </c>
      <c r="L21" s="29">
        <f>SUM(L5:L20)</f>
        <v>1650487857</v>
      </c>
      <c r="M21" s="29">
        <f>SUM(M5:M20)</f>
        <v>1721920751</v>
      </c>
      <c r="N21" s="30">
        <f t="shared" si="0"/>
        <v>1683454432</v>
      </c>
      <c r="O21" s="31">
        <f t="shared" si="0"/>
        <v>20218123637</v>
      </c>
      <c r="P21" s="29">
        <f t="shared" si="0"/>
        <v>21144520994</v>
      </c>
      <c r="Q21" s="32">
        <f t="shared" si="0"/>
        <v>22350129389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440335065</v>
      </c>
      <c r="D24" s="3">
        <v>440340074</v>
      </c>
      <c r="E24" s="3">
        <v>445340076</v>
      </c>
      <c r="F24" s="3">
        <v>440335081</v>
      </c>
      <c r="G24" s="3">
        <v>441652314</v>
      </c>
      <c r="H24" s="3">
        <v>440334432</v>
      </c>
      <c r="I24" s="3">
        <v>440407443</v>
      </c>
      <c r="J24" s="3">
        <v>440397446</v>
      </c>
      <c r="K24" s="3">
        <v>440392455</v>
      </c>
      <c r="L24" s="3">
        <v>440392454</v>
      </c>
      <c r="M24" s="3">
        <v>440418377</v>
      </c>
      <c r="N24" s="36">
        <v>440386396</v>
      </c>
      <c r="O24" s="6">
        <v>5290731603</v>
      </c>
      <c r="P24" s="3">
        <v>5474093188</v>
      </c>
      <c r="Q24" s="4">
        <v>5769774424</v>
      </c>
    </row>
    <row r="25" spans="1:17" ht="13.5">
      <c r="A25" s="21" t="s">
        <v>41</v>
      </c>
      <c r="B25" s="20"/>
      <c r="C25" s="3">
        <v>34996729</v>
      </c>
      <c r="D25" s="3">
        <v>34996729</v>
      </c>
      <c r="E25" s="3">
        <v>34996729</v>
      </c>
      <c r="F25" s="3">
        <v>34996729</v>
      </c>
      <c r="G25" s="3">
        <v>34996729</v>
      </c>
      <c r="H25" s="3">
        <v>34996671</v>
      </c>
      <c r="I25" s="3">
        <v>34996729</v>
      </c>
      <c r="J25" s="3">
        <v>34996729</v>
      </c>
      <c r="K25" s="3">
        <v>34996729</v>
      </c>
      <c r="L25" s="3">
        <v>34996730</v>
      </c>
      <c r="M25" s="3">
        <v>34996738</v>
      </c>
      <c r="N25" s="4">
        <v>34996418</v>
      </c>
      <c r="O25" s="6">
        <v>419960390</v>
      </c>
      <c r="P25" s="3">
        <v>433143727</v>
      </c>
      <c r="Q25" s="4">
        <v>456085985</v>
      </c>
    </row>
    <row r="26" spans="1:17" ht="13.5">
      <c r="A26" s="21" t="s">
        <v>42</v>
      </c>
      <c r="B26" s="20"/>
      <c r="C26" s="3">
        <v>274584946</v>
      </c>
      <c r="D26" s="3">
        <v>274584946</v>
      </c>
      <c r="E26" s="3">
        <v>274584946</v>
      </c>
      <c r="F26" s="3">
        <v>274584946</v>
      </c>
      <c r="G26" s="3">
        <v>274584946</v>
      </c>
      <c r="H26" s="3">
        <v>274584964</v>
      </c>
      <c r="I26" s="3">
        <v>274584946</v>
      </c>
      <c r="J26" s="3">
        <v>274584946</v>
      </c>
      <c r="K26" s="3">
        <v>274584946</v>
      </c>
      <c r="L26" s="3">
        <v>274584946</v>
      </c>
      <c r="M26" s="3">
        <v>280084946</v>
      </c>
      <c r="N26" s="4">
        <v>274584945</v>
      </c>
      <c r="O26" s="6">
        <v>3300519369</v>
      </c>
      <c r="P26" s="3">
        <v>3328741472</v>
      </c>
      <c r="Q26" s="4">
        <v>3372127242</v>
      </c>
    </row>
    <row r="27" spans="1:17" ht="13.5">
      <c r="A27" s="21" t="s">
        <v>43</v>
      </c>
      <c r="B27" s="20"/>
      <c r="C27" s="3">
        <v>201372308</v>
      </c>
      <c r="D27" s="3">
        <v>201372308</v>
      </c>
      <c r="E27" s="3">
        <v>201932308</v>
      </c>
      <c r="F27" s="3">
        <v>201372308</v>
      </c>
      <c r="G27" s="3">
        <v>201372308</v>
      </c>
      <c r="H27" s="3">
        <v>201932299</v>
      </c>
      <c r="I27" s="3">
        <v>201372308</v>
      </c>
      <c r="J27" s="3">
        <v>201372308</v>
      </c>
      <c r="K27" s="3">
        <v>201932308</v>
      </c>
      <c r="L27" s="3">
        <v>201372308</v>
      </c>
      <c r="M27" s="3">
        <v>201372308</v>
      </c>
      <c r="N27" s="36">
        <v>201931998</v>
      </c>
      <c r="O27" s="6">
        <v>2418707381</v>
      </c>
      <c r="P27" s="3">
        <v>2528215595</v>
      </c>
      <c r="Q27" s="4">
        <v>2641821335</v>
      </c>
    </row>
    <row r="28" spans="1:17" ht="13.5">
      <c r="A28" s="21" t="s">
        <v>44</v>
      </c>
      <c r="B28" s="20"/>
      <c r="C28" s="3">
        <v>19134091</v>
      </c>
      <c r="D28" s="3">
        <v>19134081</v>
      </c>
      <c r="E28" s="3">
        <v>19180245</v>
      </c>
      <c r="F28" s="3">
        <v>19320621</v>
      </c>
      <c r="G28" s="3">
        <v>19335966</v>
      </c>
      <c r="H28" s="3">
        <v>19220521</v>
      </c>
      <c r="I28" s="3">
        <v>20000003</v>
      </c>
      <c r="J28" s="3">
        <v>19134078</v>
      </c>
      <c r="K28" s="3">
        <v>19173575</v>
      </c>
      <c r="L28" s="3">
        <v>19250200</v>
      </c>
      <c r="M28" s="3">
        <v>19134078</v>
      </c>
      <c r="N28" s="4">
        <v>19345291</v>
      </c>
      <c r="O28" s="6">
        <v>231362746</v>
      </c>
      <c r="P28" s="3">
        <v>241330474</v>
      </c>
      <c r="Q28" s="4">
        <v>247660138</v>
      </c>
    </row>
    <row r="29" spans="1:17" ht="13.5">
      <c r="A29" s="21" t="s">
        <v>45</v>
      </c>
      <c r="B29" s="20"/>
      <c r="C29" s="3">
        <v>307270767</v>
      </c>
      <c r="D29" s="3">
        <v>384104239</v>
      </c>
      <c r="E29" s="3">
        <v>381144185</v>
      </c>
      <c r="F29" s="3">
        <v>376904209</v>
      </c>
      <c r="G29" s="3">
        <v>362580726</v>
      </c>
      <c r="H29" s="3">
        <v>348728778</v>
      </c>
      <c r="I29" s="3">
        <v>368700116</v>
      </c>
      <c r="J29" s="3">
        <v>353520957</v>
      </c>
      <c r="K29" s="3">
        <v>363619933</v>
      </c>
      <c r="L29" s="3">
        <v>371051238</v>
      </c>
      <c r="M29" s="3">
        <v>388472491</v>
      </c>
      <c r="N29" s="36">
        <v>376356101</v>
      </c>
      <c r="O29" s="6">
        <v>4382453740</v>
      </c>
      <c r="P29" s="3">
        <v>4567854475</v>
      </c>
      <c r="Q29" s="4">
        <v>4777336414</v>
      </c>
    </row>
    <row r="30" spans="1:17" ht="13.5">
      <c r="A30" s="21" t="s">
        <v>46</v>
      </c>
      <c r="B30" s="20"/>
      <c r="C30" s="3">
        <v>34156110</v>
      </c>
      <c r="D30" s="3">
        <v>33320388</v>
      </c>
      <c r="E30" s="3">
        <v>33156515</v>
      </c>
      <c r="F30" s="3">
        <v>34373661</v>
      </c>
      <c r="G30" s="3">
        <v>35959828</v>
      </c>
      <c r="H30" s="3">
        <v>34143647</v>
      </c>
      <c r="I30" s="3">
        <v>35627500</v>
      </c>
      <c r="J30" s="3">
        <v>38608828</v>
      </c>
      <c r="K30" s="3">
        <v>35099065</v>
      </c>
      <c r="L30" s="3">
        <v>36054224</v>
      </c>
      <c r="M30" s="3">
        <v>35661657</v>
      </c>
      <c r="N30" s="4">
        <v>41908736</v>
      </c>
      <c r="O30" s="6">
        <v>428070157</v>
      </c>
      <c r="P30" s="3">
        <v>417289982</v>
      </c>
      <c r="Q30" s="4">
        <v>438327359</v>
      </c>
    </row>
    <row r="31" spans="1:17" ht="13.5">
      <c r="A31" s="21" t="s">
        <v>47</v>
      </c>
      <c r="B31" s="20"/>
      <c r="C31" s="3">
        <v>125901677</v>
      </c>
      <c r="D31" s="3">
        <v>126845499</v>
      </c>
      <c r="E31" s="3">
        <v>140876131</v>
      </c>
      <c r="F31" s="3">
        <v>142451686</v>
      </c>
      <c r="G31" s="3">
        <v>145331877</v>
      </c>
      <c r="H31" s="3">
        <v>131538209</v>
      </c>
      <c r="I31" s="3">
        <v>134410752</v>
      </c>
      <c r="J31" s="3">
        <v>145185123</v>
      </c>
      <c r="K31" s="3">
        <v>132634146</v>
      </c>
      <c r="L31" s="3">
        <v>133986881</v>
      </c>
      <c r="M31" s="3">
        <v>133583635</v>
      </c>
      <c r="N31" s="36">
        <v>173990146</v>
      </c>
      <c r="O31" s="6">
        <v>1666735754</v>
      </c>
      <c r="P31" s="3">
        <v>1715155022</v>
      </c>
      <c r="Q31" s="4">
        <v>1865805323</v>
      </c>
    </row>
    <row r="32" spans="1:17" ht="13.5">
      <c r="A32" s="21" t="s">
        <v>35</v>
      </c>
      <c r="B32" s="20"/>
      <c r="C32" s="3">
        <v>12298413</v>
      </c>
      <c r="D32" s="3">
        <v>13336850</v>
      </c>
      <c r="E32" s="3">
        <v>12270660</v>
      </c>
      <c r="F32" s="3">
        <v>13384842</v>
      </c>
      <c r="G32" s="3">
        <v>12385266</v>
      </c>
      <c r="H32" s="3">
        <v>9562203</v>
      </c>
      <c r="I32" s="3">
        <v>8512176</v>
      </c>
      <c r="J32" s="3">
        <v>13587647</v>
      </c>
      <c r="K32" s="3">
        <v>12344496</v>
      </c>
      <c r="L32" s="3">
        <v>13391419</v>
      </c>
      <c r="M32" s="3">
        <v>12535232</v>
      </c>
      <c r="N32" s="4">
        <v>-23272143</v>
      </c>
      <c r="O32" s="6">
        <v>110337065</v>
      </c>
      <c r="P32" s="3">
        <v>111124101</v>
      </c>
      <c r="Q32" s="4">
        <v>113077628</v>
      </c>
    </row>
    <row r="33" spans="1:17" ht="13.5">
      <c r="A33" s="21" t="s">
        <v>48</v>
      </c>
      <c r="B33" s="20"/>
      <c r="C33" s="3">
        <v>111434666</v>
      </c>
      <c r="D33" s="3">
        <v>110860883</v>
      </c>
      <c r="E33" s="3">
        <v>107073607</v>
      </c>
      <c r="F33" s="3">
        <v>108652684</v>
      </c>
      <c r="G33" s="3">
        <v>110889643</v>
      </c>
      <c r="H33" s="3">
        <v>106981430</v>
      </c>
      <c r="I33" s="3">
        <v>114732847</v>
      </c>
      <c r="J33" s="3">
        <v>119022526</v>
      </c>
      <c r="K33" s="3">
        <v>111335923</v>
      </c>
      <c r="L33" s="3">
        <v>112684869</v>
      </c>
      <c r="M33" s="3">
        <v>108784198</v>
      </c>
      <c r="N33" s="4">
        <v>121918865</v>
      </c>
      <c r="O33" s="6">
        <v>1344372115</v>
      </c>
      <c r="P33" s="3">
        <v>1383081133</v>
      </c>
      <c r="Q33" s="4">
        <v>1386823232</v>
      </c>
    </row>
    <row r="34" spans="1:17" ht="13.5">
      <c r="A34" s="19" t="s">
        <v>49</v>
      </c>
      <c r="B34" s="25"/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>
        <v>9</v>
      </c>
      <c r="K34" s="3">
        <v>9</v>
      </c>
      <c r="L34" s="3">
        <v>9</v>
      </c>
      <c r="M34" s="3">
        <v>9</v>
      </c>
      <c r="N34" s="4">
        <v>1</v>
      </c>
      <c r="O34" s="6">
        <v>100</v>
      </c>
      <c r="P34" s="3">
        <v>105</v>
      </c>
      <c r="Q34" s="4">
        <v>110</v>
      </c>
    </row>
    <row r="35" spans="1:17" ht="12.75">
      <c r="A35" s="37" t="s">
        <v>50</v>
      </c>
      <c r="B35" s="28"/>
      <c r="C35" s="29">
        <f aca="true" t="shared" si="1" ref="C35:Q35">SUM(C24:C34)</f>
        <v>1561484781</v>
      </c>
      <c r="D35" s="29">
        <f t="shared" si="1"/>
        <v>1638896006</v>
      </c>
      <c r="E35" s="29">
        <f t="shared" si="1"/>
        <v>1650555411</v>
      </c>
      <c r="F35" s="29">
        <f>SUM(F24:F34)</f>
        <v>1646376776</v>
      </c>
      <c r="G35" s="29">
        <f>SUM(G24:G34)</f>
        <v>1639089612</v>
      </c>
      <c r="H35" s="29">
        <f>SUM(H24:H34)</f>
        <v>1602023163</v>
      </c>
      <c r="I35" s="29">
        <f>SUM(I24:I34)</f>
        <v>1633344829</v>
      </c>
      <c r="J35" s="29">
        <f t="shared" si="1"/>
        <v>1640410597</v>
      </c>
      <c r="K35" s="29">
        <f>SUM(K24:K34)</f>
        <v>1626113585</v>
      </c>
      <c r="L35" s="29">
        <f>SUM(L24:L34)</f>
        <v>1637765278</v>
      </c>
      <c r="M35" s="29">
        <f>SUM(M24:M34)</f>
        <v>1655043669</v>
      </c>
      <c r="N35" s="32">
        <f t="shared" si="1"/>
        <v>1662146754</v>
      </c>
      <c r="O35" s="31">
        <f t="shared" si="1"/>
        <v>19593250420</v>
      </c>
      <c r="P35" s="29">
        <f t="shared" si="1"/>
        <v>20200029274</v>
      </c>
      <c r="Q35" s="32">
        <f t="shared" si="1"/>
        <v>21068839190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268625245</v>
      </c>
      <c r="D37" s="42">
        <f t="shared" si="2"/>
        <v>89644392</v>
      </c>
      <c r="E37" s="42">
        <f t="shared" si="2"/>
        <v>-40364053</v>
      </c>
      <c r="F37" s="42">
        <f>+F21-F35</f>
        <v>3525525</v>
      </c>
      <c r="G37" s="42">
        <f>+G21-G35</f>
        <v>63887186</v>
      </c>
      <c r="H37" s="42">
        <f>+H21-H35</f>
        <v>85045869</v>
      </c>
      <c r="I37" s="42">
        <f>+I21-I35</f>
        <v>-5747158</v>
      </c>
      <c r="J37" s="42">
        <f t="shared" si="2"/>
        <v>-632321</v>
      </c>
      <c r="K37" s="42">
        <f>+K21-K35</f>
        <v>59981155</v>
      </c>
      <c r="L37" s="42">
        <f>+L21-L35</f>
        <v>12722579</v>
      </c>
      <c r="M37" s="42">
        <f>+M21-M35</f>
        <v>66877082</v>
      </c>
      <c r="N37" s="43">
        <f t="shared" si="2"/>
        <v>21307678</v>
      </c>
      <c r="O37" s="44">
        <f t="shared" si="2"/>
        <v>624873217</v>
      </c>
      <c r="P37" s="42">
        <f t="shared" si="2"/>
        <v>944491720</v>
      </c>
      <c r="Q37" s="43">
        <f t="shared" si="2"/>
        <v>1281290199</v>
      </c>
    </row>
    <row r="38" spans="1:17" ht="21" customHeight="1">
      <c r="A38" s="45" t="s">
        <v>52</v>
      </c>
      <c r="B38" s="25"/>
      <c r="C38" s="3">
        <v>218703650</v>
      </c>
      <c r="D38" s="3">
        <v>190421667</v>
      </c>
      <c r="E38" s="3">
        <v>199296667</v>
      </c>
      <c r="F38" s="3">
        <v>185921667</v>
      </c>
      <c r="G38" s="3">
        <v>195666062</v>
      </c>
      <c r="H38" s="3">
        <v>208703674</v>
      </c>
      <c r="I38" s="3">
        <v>196810022</v>
      </c>
      <c r="J38" s="3">
        <v>187921667</v>
      </c>
      <c r="K38" s="3">
        <v>234503651</v>
      </c>
      <c r="L38" s="3">
        <v>185921667</v>
      </c>
      <c r="M38" s="3">
        <v>185921667</v>
      </c>
      <c r="N38" s="4">
        <v>185921739</v>
      </c>
      <c r="O38" s="6">
        <v>2375713800</v>
      </c>
      <c r="P38" s="3">
        <v>2837614474</v>
      </c>
      <c r="Q38" s="4">
        <v>3051644775</v>
      </c>
    </row>
    <row r="39" spans="1:17" ht="55.5" customHeight="1">
      <c r="A39" s="45" t="s">
        <v>53</v>
      </c>
      <c r="B39" s="25"/>
      <c r="C39" s="22">
        <v>78916</v>
      </c>
      <c r="D39" s="22">
        <v>78916</v>
      </c>
      <c r="E39" s="22">
        <v>78916</v>
      </c>
      <c r="F39" s="22">
        <v>78916</v>
      </c>
      <c r="G39" s="22">
        <v>78916</v>
      </c>
      <c r="H39" s="22">
        <v>78916</v>
      </c>
      <c r="I39" s="22">
        <v>78916</v>
      </c>
      <c r="J39" s="22">
        <v>78916</v>
      </c>
      <c r="K39" s="22">
        <v>78916</v>
      </c>
      <c r="L39" s="22">
        <v>78916</v>
      </c>
      <c r="M39" s="22">
        <v>78916</v>
      </c>
      <c r="N39" s="23">
        <v>78924</v>
      </c>
      <c r="O39" s="24">
        <v>947000</v>
      </c>
      <c r="P39" s="22">
        <v>999628</v>
      </c>
      <c r="Q39" s="23">
        <v>1054819</v>
      </c>
    </row>
    <row r="40" spans="1:17" ht="13.5">
      <c r="A40" s="19" t="s">
        <v>54</v>
      </c>
      <c r="B40" s="25"/>
      <c r="C40" s="46">
        <v>2326821</v>
      </c>
      <c r="D40" s="46">
        <v>2326821</v>
      </c>
      <c r="E40" s="46">
        <v>2326821</v>
      </c>
      <c r="F40" s="46">
        <v>2326821</v>
      </c>
      <c r="G40" s="46">
        <v>2326821</v>
      </c>
      <c r="H40" s="46">
        <v>2326826</v>
      </c>
      <c r="I40" s="46">
        <v>2326821</v>
      </c>
      <c r="J40" s="46">
        <v>2326821</v>
      </c>
      <c r="K40" s="46">
        <v>2326821</v>
      </c>
      <c r="L40" s="46">
        <v>2326821</v>
      </c>
      <c r="M40" s="46">
        <v>2326821</v>
      </c>
      <c r="N40" s="47">
        <v>2326821</v>
      </c>
      <c r="O40" s="48">
        <v>27921857</v>
      </c>
      <c r="P40" s="46">
        <v>1308000</v>
      </c>
      <c r="Q40" s="47">
        <v>1308000</v>
      </c>
    </row>
    <row r="41" spans="1:17" ht="25.5">
      <c r="A41" s="49" t="s">
        <v>55</v>
      </c>
      <c r="B41" s="25"/>
      <c r="C41" s="50">
        <f aca="true" t="shared" si="3" ref="C41:Q41">SUM(C37:C40)</f>
        <v>489734632</v>
      </c>
      <c r="D41" s="50">
        <f t="shared" si="3"/>
        <v>282471796</v>
      </c>
      <c r="E41" s="50">
        <f t="shared" si="3"/>
        <v>161338351</v>
      </c>
      <c r="F41" s="50">
        <f>SUM(F37:F40)</f>
        <v>191852929</v>
      </c>
      <c r="G41" s="50">
        <f>SUM(G37:G40)</f>
        <v>261958985</v>
      </c>
      <c r="H41" s="50">
        <f>SUM(H37:H40)</f>
        <v>296155285</v>
      </c>
      <c r="I41" s="50">
        <f>SUM(I37:I40)</f>
        <v>193468601</v>
      </c>
      <c r="J41" s="50">
        <f t="shared" si="3"/>
        <v>189695083</v>
      </c>
      <c r="K41" s="50">
        <f>SUM(K37:K40)</f>
        <v>296890543</v>
      </c>
      <c r="L41" s="50">
        <f>SUM(L37:L40)</f>
        <v>201049983</v>
      </c>
      <c r="M41" s="50">
        <f>SUM(M37:M40)</f>
        <v>255204486</v>
      </c>
      <c r="N41" s="51">
        <f t="shared" si="3"/>
        <v>209635162</v>
      </c>
      <c r="O41" s="52">
        <f t="shared" si="3"/>
        <v>3029455874</v>
      </c>
      <c r="P41" s="50">
        <f t="shared" si="3"/>
        <v>3784413822</v>
      </c>
      <c r="Q41" s="51">
        <f t="shared" si="3"/>
        <v>4335297793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489734632</v>
      </c>
      <c r="D43" s="57">
        <f t="shared" si="4"/>
        <v>282471796</v>
      </c>
      <c r="E43" s="57">
        <f t="shared" si="4"/>
        <v>161338351</v>
      </c>
      <c r="F43" s="57">
        <f>+F41-F42</f>
        <v>191852929</v>
      </c>
      <c r="G43" s="57">
        <f>+G41-G42</f>
        <v>261958985</v>
      </c>
      <c r="H43" s="57">
        <f>+H41-H42</f>
        <v>296155285</v>
      </c>
      <c r="I43" s="57">
        <f>+I41-I42</f>
        <v>193468601</v>
      </c>
      <c r="J43" s="57">
        <f t="shared" si="4"/>
        <v>189695083</v>
      </c>
      <c r="K43" s="57">
        <f>+K41-K42</f>
        <v>296890543</v>
      </c>
      <c r="L43" s="57">
        <f>+L41-L42</f>
        <v>201049983</v>
      </c>
      <c r="M43" s="57">
        <f>+M41-M42</f>
        <v>255204486</v>
      </c>
      <c r="N43" s="58">
        <f t="shared" si="4"/>
        <v>209635162</v>
      </c>
      <c r="O43" s="59">
        <f t="shared" si="4"/>
        <v>3029455874</v>
      </c>
      <c r="P43" s="57">
        <f t="shared" si="4"/>
        <v>3784413822</v>
      </c>
      <c r="Q43" s="58">
        <f t="shared" si="4"/>
        <v>4335297793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489734632</v>
      </c>
      <c r="D45" s="50">
        <f t="shared" si="5"/>
        <v>282471796</v>
      </c>
      <c r="E45" s="50">
        <f t="shared" si="5"/>
        <v>161338351</v>
      </c>
      <c r="F45" s="50">
        <f>SUM(F43:F44)</f>
        <v>191852929</v>
      </c>
      <c r="G45" s="50">
        <f>SUM(G43:G44)</f>
        <v>261958985</v>
      </c>
      <c r="H45" s="50">
        <f>SUM(H43:H44)</f>
        <v>296155285</v>
      </c>
      <c r="I45" s="50">
        <f>SUM(I43:I44)</f>
        <v>193468601</v>
      </c>
      <c r="J45" s="50">
        <f t="shared" si="5"/>
        <v>189695083</v>
      </c>
      <c r="K45" s="50">
        <f>SUM(K43:K44)</f>
        <v>296890543</v>
      </c>
      <c r="L45" s="50">
        <f>SUM(L43:L44)</f>
        <v>201049983</v>
      </c>
      <c r="M45" s="50">
        <f>SUM(M43:M44)</f>
        <v>255204486</v>
      </c>
      <c r="N45" s="51">
        <f t="shared" si="5"/>
        <v>209635162</v>
      </c>
      <c r="O45" s="52">
        <f t="shared" si="5"/>
        <v>3029455874</v>
      </c>
      <c r="P45" s="50">
        <f t="shared" si="5"/>
        <v>3784413822</v>
      </c>
      <c r="Q45" s="51">
        <f t="shared" si="5"/>
        <v>4335297793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489734632</v>
      </c>
      <c r="D47" s="63">
        <f t="shared" si="6"/>
        <v>282471796</v>
      </c>
      <c r="E47" s="63">
        <f t="shared" si="6"/>
        <v>161338351</v>
      </c>
      <c r="F47" s="63">
        <f>SUM(F45:F46)</f>
        <v>191852929</v>
      </c>
      <c r="G47" s="63">
        <f>SUM(G45:G46)</f>
        <v>261958985</v>
      </c>
      <c r="H47" s="63">
        <f>SUM(H45:H46)</f>
        <v>296155285</v>
      </c>
      <c r="I47" s="63">
        <f>SUM(I45:I46)</f>
        <v>193468601</v>
      </c>
      <c r="J47" s="63">
        <f t="shared" si="6"/>
        <v>189695083</v>
      </c>
      <c r="K47" s="63">
        <f>SUM(K45:K46)</f>
        <v>296890543</v>
      </c>
      <c r="L47" s="63">
        <f>SUM(L45:L46)</f>
        <v>201049983</v>
      </c>
      <c r="M47" s="63">
        <f>SUM(M45:M46)</f>
        <v>255204486</v>
      </c>
      <c r="N47" s="64">
        <f t="shared" si="6"/>
        <v>209635162</v>
      </c>
      <c r="O47" s="65">
        <f t="shared" si="6"/>
        <v>3029455874</v>
      </c>
      <c r="P47" s="63">
        <f t="shared" si="6"/>
        <v>3784413822</v>
      </c>
      <c r="Q47" s="66">
        <f t="shared" si="6"/>
        <v>4335297793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31168601</v>
      </c>
      <c r="D5" s="3">
        <v>31168601</v>
      </c>
      <c r="E5" s="3">
        <v>31168601</v>
      </c>
      <c r="F5" s="3">
        <v>31168601</v>
      </c>
      <c r="G5" s="3">
        <v>31168601</v>
      </c>
      <c r="H5" s="3">
        <v>31168601</v>
      </c>
      <c r="I5" s="3">
        <v>31168601</v>
      </c>
      <c r="J5" s="3">
        <v>31168601</v>
      </c>
      <c r="K5" s="3">
        <v>31168601</v>
      </c>
      <c r="L5" s="3">
        <v>31168601</v>
      </c>
      <c r="M5" s="3">
        <v>31168601</v>
      </c>
      <c r="N5" s="4">
        <v>31168601</v>
      </c>
      <c r="O5" s="5">
        <v>374023212</v>
      </c>
      <c r="P5" s="3">
        <v>407685288</v>
      </c>
      <c r="Q5" s="4">
        <v>434184828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13177201</v>
      </c>
      <c r="D7" s="3">
        <v>13177201</v>
      </c>
      <c r="E7" s="3">
        <v>13177201</v>
      </c>
      <c r="F7" s="3">
        <v>13177201</v>
      </c>
      <c r="G7" s="3">
        <v>13177201</v>
      </c>
      <c r="H7" s="3">
        <v>13177201</v>
      </c>
      <c r="I7" s="3">
        <v>13177201</v>
      </c>
      <c r="J7" s="3">
        <v>13177201</v>
      </c>
      <c r="K7" s="3">
        <v>13177201</v>
      </c>
      <c r="L7" s="3">
        <v>13177201</v>
      </c>
      <c r="M7" s="3">
        <v>13177201</v>
      </c>
      <c r="N7" s="4">
        <v>13177201</v>
      </c>
      <c r="O7" s="6">
        <v>158126412</v>
      </c>
      <c r="P7" s="3">
        <v>172357788</v>
      </c>
      <c r="Q7" s="4">
        <v>183561036</v>
      </c>
    </row>
    <row r="8" spans="1:17" ht="13.5">
      <c r="A8" s="21" t="s">
        <v>26</v>
      </c>
      <c r="B8" s="20"/>
      <c r="C8" s="3">
        <v>3921545</v>
      </c>
      <c r="D8" s="3">
        <v>3921545</v>
      </c>
      <c r="E8" s="3">
        <v>3921545</v>
      </c>
      <c r="F8" s="3">
        <v>3921545</v>
      </c>
      <c r="G8" s="3">
        <v>3921545</v>
      </c>
      <c r="H8" s="3">
        <v>3921545</v>
      </c>
      <c r="I8" s="3">
        <v>3921545</v>
      </c>
      <c r="J8" s="3">
        <v>3921545</v>
      </c>
      <c r="K8" s="3">
        <v>3921545</v>
      </c>
      <c r="L8" s="3">
        <v>3921545</v>
      </c>
      <c r="M8" s="3">
        <v>3921545</v>
      </c>
      <c r="N8" s="4">
        <v>3921545</v>
      </c>
      <c r="O8" s="6">
        <v>47058540</v>
      </c>
      <c r="P8" s="3">
        <v>51293808</v>
      </c>
      <c r="Q8" s="4">
        <v>54627900</v>
      </c>
    </row>
    <row r="9" spans="1:17" ht="13.5">
      <c r="A9" s="21" t="s">
        <v>27</v>
      </c>
      <c r="B9" s="20"/>
      <c r="C9" s="22">
        <v>3505494</v>
      </c>
      <c r="D9" s="22">
        <v>3505494</v>
      </c>
      <c r="E9" s="22">
        <v>3505494</v>
      </c>
      <c r="F9" s="22">
        <v>3505494</v>
      </c>
      <c r="G9" s="22">
        <v>3505494</v>
      </c>
      <c r="H9" s="22">
        <v>3505494</v>
      </c>
      <c r="I9" s="22">
        <v>3505494</v>
      </c>
      <c r="J9" s="22">
        <v>3505494</v>
      </c>
      <c r="K9" s="22">
        <v>3505494</v>
      </c>
      <c r="L9" s="22">
        <v>3505494</v>
      </c>
      <c r="M9" s="22">
        <v>3505494</v>
      </c>
      <c r="N9" s="23">
        <v>3505494</v>
      </c>
      <c r="O9" s="24">
        <v>42065928</v>
      </c>
      <c r="P9" s="22">
        <v>45851856</v>
      </c>
      <c r="Q9" s="23">
        <v>48832224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664234</v>
      </c>
      <c r="D11" s="3">
        <v>664234</v>
      </c>
      <c r="E11" s="3">
        <v>664234</v>
      </c>
      <c r="F11" s="3">
        <v>664234</v>
      </c>
      <c r="G11" s="3">
        <v>664234</v>
      </c>
      <c r="H11" s="3">
        <v>664234</v>
      </c>
      <c r="I11" s="3">
        <v>664234</v>
      </c>
      <c r="J11" s="3">
        <v>664234</v>
      </c>
      <c r="K11" s="3">
        <v>664234</v>
      </c>
      <c r="L11" s="3">
        <v>664234</v>
      </c>
      <c r="M11" s="3">
        <v>664234</v>
      </c>
      <c r="N11" s="4">
        <v>664234</v>
      </c>
      <c r="O11" s="6">
        <v>7970808</v>
      </c>
      <c r="P11" s="3">
        <v>8688180</v>
      </c>
      <c r="Q11" s="4">
        <v>9252900</v>
      </c>
    </row>
    <row r="12" spans="1:17" ht="13.5">
      <c r="A12" s="19" t="s">
        <v>29</v>
      </c>
      <c r="B12" s="25"/>
      <c r="C12" s="3">
        <v>337750</v>
      </c>
      <c r="D12" s="3">
        <v>337750</v>
      </c>
      <c r="E12" s="3">
        <v>337750</v>
      </c>
      <c r="F12" s="3">
        <v>337750</v>
      </c>
      <c r="G12" s="3">
        <v>337750</v>
      </c>
      <c r="H12" s="3">
        <v>337750</v>
      </c>
      <c r="I12" s="3">
        <v>337750</v>
      </c>
      <c r="J12" s="3">
        <v>337750</v>
      </c>
      <c r="K12" s="3">
        <v>337750</v>
      </c>
      <c r="L12" s="3">
        <v>337750</v>
      </c>
      <c r="M12" s="3">
        <v>337750</v>
      </c>
      <c r="N12" s="4">
        <v>337750</v>
      </c>
      <c r="O12" s="6">
        <v>4053000</v>
      </c>
      <c r="P12" s="3">
        <v>4417764</v>
      </c>
      <c r="Q12" s="4">
        <v>4704924</v>
      </c>
    </row>
    <row r="13" spans="1:17" ht="13.5">
      <c r="A13" s="19" t="s">
        <v>30</v>
      </c>
      <c r="B13" s="25"/>
      <c r="C13" s="3">
        <v>8894108</v>
      </c>
      <c r="D13" s="3">
        <v>8894108</v>
      </c>
      <c r="E13" s="3">
        <v>8894108</v>
      </c>
      <c r="F13" s="3">
        <v>8894108</v>
      </c>
      <c r="G13" s="3">
        <v>8894108</v>
      </c>
      <c r="H13" s="3">
        <v>8894108</v>
      </c>
      <c r="I13" s="3">
        <v>8894108</v>
      </c>
      <c r="J13" s="3">
        <v>8894108</v>
      </c>
      <c r="K13" s="3">
        <v>8894108</v>
      </c>
      <c r="L13" s="3">
        <v>8894108</v>
      </c>
      <c r="M13" s="3">
        <v>8894108</v>
      </c>
      <c r="N13" s="4">
        <v>8894108</v>
      </c>
      <c r="O13" s="6">
        <v>106729296</v>
      </c>
      <c r="P13" s="3">
        <v>116334924</v>
      </c>
      <c r="Q13" s="4">
        <v>123896736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11025</v>
      </c>
      <c r="D15" s="3">
        <v>11025</v>
      </c>
      <c r="E15" s="3">
        <v>11025</v>
      </c>
      <c r="F15" s="3">
        <v>11025</v>
      </c>
      <c r="G15" s="3">
        <v>11025</v>
      </c>
      <c r="H15" s="3">
        <v>11025</v>
      </c>
      <c r="I15" s="3">
        <v>11025</v>
      </c>
      <c r="J15" s="3">
        <v>11025</v>
      </c>
      <c r="K15" s="3">
        <v>11025</v>
      </c>
      <c r="L15" s="3">
        <v>11025</v>
      </c>
      <c r="M15" s="3">
        <v>11025</v>
      </c>
      <c r="N15" s="4">
        <v>11025</v>
      </c>
      <c r="O15" s="6">
        <v>132300</v>
      </c>
      <c r="P15" s="3">
        <v>144204</v>
      </c>
      <c r="Q15" s="4">
        <v>153576</v>
      </c>
    </row>
    <row r="16" spans="1:17" ht="13.5">
      <c r="A16" s="19" t="s">
        <v>33</v>
      </c>
      <c r="B16" s="25"/>
      <c r="C16" s="3">
        <v>145426</v>
      </c>
      <c r="D16" s="3">
        <v>145426</v>
      </c>
      <c r="E16" s="3">
        <v>145426</v>
      </c>
      <c r="F16" s="3">
        <v>145426</v>
      </c>
      <c r="G16" s="3">
        <v>145426</v>
      </c>
      <c r="H16" s="3">
        <v>145426</v>
      </c>
      <c r="I16" s="3">
        <v>145426</v>
      </c>
      <c r="J16" s="3">
        <v>145426</v>
      </c>
      <c r="K16" s="3">
        <v>145426</v>
      </c>
      <c r="L16" s="3">
        <v>145426</v>
      </c>
      <c r="M16" s="3">
        <v>145426</v>
      </c>
      <c r="N16" s="4">
        <v>145426</v>
      </c>
      <c r="O16" s="6">
        <v>1745112</v>
      </c>
      <c r="P16" s="3">
        <v>1902168</v>
      </c>
      <c r="Q16" s="4">
        <v>2025792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24510083</v>
      </c>
      <c r="D18" s="3">
        <v>24510083</v>
      </c>
      <c r="E18" s="3">
        <v>24510083</v>
      </c>
      <c r="F18" s="3">
        <v>24510083</v>
      </c>
      <c r="G18" s="3">
        <v>24510083</v>
      </c>
      <c r="H18" s="3">
        <v>24510083</v>
      </c>
      <c r="I18" s="3">
        <v>24510083</v>
      </c>
      <c r="J18" s="3">
        <v>24510083</v>
      </c>
      <c r="K18" s="3">
        <v>24510083</v>
      </c>
      <c r="L18" s="3">
        <v>24510083</v>
      </c>
      <c r="M18" s="3">
        <v>24510083</v>
      </c>
      <c r="N18" s="4">
        <v>24510083</v>
      </c>
      <c r="O18" s="6">
        <v>294120996</v>
      </c>
      <c r="P18" s="3">
        <v>309367344</v>
      </c>
      <c r="Q18" s="4">
        <v>332648232</v>
      </c>
    </row>
    <row r="19" spans="1:17" ht="13.5">
      <c r="A19" s="19" t="s">
        <v>36</v>
      </c>
      <c r="B19" s="25"/>
      <c r="C19" s="22">
        <v>688692</v>
      </c>
      <c r="D19" s="22">
        <v>688692</v>
      </c>
      <c r="E19" s="22">
        <v>688692</v>
      </c>
      <c r="F19" s="22">
        <v>688692</v>
      </c>
      <c r="G19" s="22">
        <v>688692</v>
      </c>
      <c r="H19" s="22">
        <v>688692</v>
      </c>
      <c r="I19" s="22">
        <v>688692</v>
      </c>
      <c r="J19" s="22">
        <v>688692</v>
      </c>
      <c r="K19" s="22">
        <v>688692</v>
      </c>
      <c r="L19" s="22">
        <v>688692</v>
      </c>
      <c r="M19" s="22">
        <v>688692</v>
      </c>
      <c r="N19" s="23">
        <v>688692</v>
      </c>
      <c r="O19" s="24">
        <v>8264304</v>
      </c>
      <c r="P19" s="22">
        <v>9008148</v>
      </c>
      <c r="Q19" s="23">
        <v>9593616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87024159</v>
      </c>
      <c r="D21" s="29">
        <f t="shared" si="0"/>
        <v>87024159</v>
      </c>
      <c r="E21" s="29">
        <f t="shared" si="0"/>
        <v>87024159</v>
      </c>
      <c r="F21" s="29">
        <f>SUM(F5:F20)</f>
        <v>87024159</v>
      </c>
      <c r="G21" s="29">
        <f>SUM(G5:G20)</f>
        <v>87024159</v>
      </c>
      <c r="H21" s="29">
        <f>SUM(H5:H20)</f>
        <v>87024159</v>
      </c>
      <c r="I21" s="29">
        <f>SUM(I5:I20)</f>
        <v>87024159</v>
      </c>
      <c r="J21" s="29">
        <f t="shared" si="0"/>
        <v>87024159</v>
      </c>
      <c r="K21" s="29">
        <f>SUM(K5:K20)</f>
        <v>87024159</v>
      </c>
      <c r="L21" s="29">
        <f>SUM(L5:L20)</f>
        <v>87024159</v>
      </c>
      <c r="M21" s="29">
        <f>SUM(M5:M20)</f>
        <v>87024159</v>
      </c>
      <c r="N21" s="30">
        <f t="shared" si="0"/>
        <v>87024159</v>
      </c>
      <c r="O21" s="31">
        <f t="shared" si="0"/>
        <v>1044289908</v>
      </c>
      <c r="P21" s="29">
        <f t="shared" si="0"/>
        <v>1127051472</v>
      </c>
      <c r="Q21" s="32">
        <f t="shared" si="0"/>
        <v>1203481764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24425478</v>
      </c>
      <c r="D24" s="3">
        <v>24425478</v>
      </c>
      <c r="E24" s="3">
        <v>24425478</v>
      </c>
      <c r="F24" s="3">
        <v>24425478</v>
      </c>
      <c r="G24" s="3">
        <v>24425478</v>
      </c>
      <c r="H24" s="3">
        <v>24425478</v>
      </c>
      <c r="I24" s="3">
        <v>24425478</v>
      </c>
      <c r="J24" s="3">
        <v>24425478</v>
      </c>
      <c r="K24" s="3">
        <v>24425478</v>
      </c>
      <c r="L24" s="3">
        <v>24425478</v>
      </c>
      <c r="M24" s="3">
        <v>24425478</v>
      </c>
      <c r="N24" s="36">
        <v>24425478</v>
      </c>
      <c r="O24" s="6">
        <v>293105736</v>
      </c>
      <c r="P24" s="3">
        <v>311424852</v>
      </c>
      <c r="Q24" s="4">
        <v>330888900</v>
      </c>
    </row>
    <row r="25" spans="1:17" ht="13.5">
      <c r="A25" s="21" t="s">
        <v>41</v>
      </c>
      <c r="B25" s="20"/>
      <c r="C25" s="3">
        <v>2437465</v>
      </c>
      <c r="D25" s="3">
        <v>2437465</v>
      </c>
      <c r="E25" s="3">
        <v>2437465</v>
      </c>
      <c r="F25" s="3">
        <v>2437465</v>
      </c>
      <c r="G25" s="3">
        <v>2437465</v>
      </c>
      <c r="H25" s="3">
        <v>2437465</v>
      </c>
      <c r="I25" s="3">
        <v>2437465</v>
      </c>
      <c r="J25" s="3">
        <v>2437465</v>
      </c>
      <c r="K25" s="3">
        <v>2437465</v>
      </c>
      <c r="L25" s="3">
        <v>2437465</v>
      </c>
      <c r="M25" s="3">
        <v>2437465</v>
      </c>
      <c r="N25" s="4">
        <v>2437465</v>
      </c>
      <c r="O25" s="6">
        <v>29249580</v>
      </c>
      <c r="P25" s="3">
        <v>31882068</v>
      </c>
      <c r="Q25" s="4">
        <v>33954360</v>
      </c>
    </row>
    <row r="26" spans="1:17" ht="13.5">
      <c r="A26" s="21" t="s">
        <v>42</v>
      </c>
      <c r="B26" s="20"/>
      <c r="C26" s="3">
        <v>23685535</v>
      </c>
      <c r="D26" s="3">
        <v>23685535</v>
      </c>
      <c r="E26" s="3">
        <v>23685535</v>
      </c>
      <c r="F26" s="3">
        <v>23685535</v>
      </c>
      <c r="G26" s="3">
        <v>23685535</v>
      </c>
      <c r="H26" s="3">
        <v>23685535</v>
      </c>
      <c r="I26" s="3">
        <v>23685535</v>
      </c>
      <c r="J26" s="3">
        <v>23685535</v>
      </c>
      <c r="K26" s="3">
        <v>23685535</v>
      </c>
      <c r="L26" s="3">
        <v>23685535</v>
      </c>
      <c r="M26" s="3">
        <v>23685535</v>
      </c>
      <c r="N26" s="4">
        <v>23685535</v>
      </c>
      <c r="O26" s="6">
        <v>284226420</v>
      </c>
      <c r="P26" s="3">
        <v>309806784</v>
      </c>
      <c r="Q26" s="4">
        <v>329944248</v>
      </c>
    </row>
    <row r="27" spans="1:17" ht="13.5">
      <c r="A27" s="21" t="s">
        <v>43</v>
      </c>
      <c r="B27" s="20"/>
      <c r="C27" s="3">
        <v>5001220</v>
      </c>
      <c r="D27" s="3">
        <v>5001220</v>
      </c>
      <c r="E27" s="3">
        <v>5001220</v>
      </c>
      <c r="F27" s="3">
        <v>5001220</v>
      </c>
      <c r="G27" s="3">
        <v>5001220</v>
      </c>
      <c r="H27" s="3">
        <v>5001220</v>
      </c>
      <c r="I27" s="3">
        <v>5001220</v>
      </c>
      <c r="J27" s="3">
        <v>5001220</v>
      </c>
      <c r="K27" s="3">
        <v>5001220</v>
      </c>
      <c r="L27" s="3">
        <v>5001220</v>
      </c>
      <c r="M27" s="3">
        <v>5001220</v>
      </c>
      <c r="N27" s="36">
        <v>5001220</v>
      </c>
      <c r="O27" s="6">
        <v>60014640</v>
      </c>
      <c r="P27" s="3">
        <v>63436740</v>
      </c>
      <c r="Q27" s="4">
        <v>66824364</v>
      </c>
    </row>
    <row r="28" spans="1:17" ht="13.5">
      <c r="A28" s="21" t="s">
        <v>44</v>
      </c>
      <c r="B28" s="20"/>
      <c r="C28" s="3">
        <v>220064</v>
      </c>
      <c r="D28" s="3">
        <v>220064</v>
      </c>
      <c r="E28" s="3">
        <v>220064</v>
      </c>
      <c r="F28" s="3">
        <v>220064</v>
      </c>
      <c r="G28" s="3">
        <v>220064</v>
      </c>
      <c r="H28" s="3">
        <v>220064</v>
      </c>
      <c r="I28" s="3">
        <v>220064</v>
      </c>
      <c r="J28" s="3">
        <v>220064</v>
      </c>
      <c r="K28" s="3">
        <v>220064</v>
      </c>
      <c r="L28" s="3">
        <v>220064</v>
      </c>
      <c r="M28" s="3">
        <v>220064</v>
      </c>
      <c r="N28" s="4">
        <v>220064</v>
      </c>
      <c r="O28" s="6">
        <v>2640768</v>
      </c>
      <c r="P28" s="3">
        <v>2799216</v>
      </c>
      <c r="Q28" s="4">
        <v>2967168</v>
      </c>
    </row>
    <row r="29" spans="1:17" ht="13.5">
      <c r="A29" s="21" t="s">
        <v>45</v>
      </c>
      <c r="B29" s="20"/>
      <c r="C29" s="3">
        <v>7365257</v>
      </c>
      <c r="D29" s="3">
        <v>7365257</v>
      </c>
      <c r="E29" s="3">
        <v>7365257</v>
      </c>
      <c r="F29" s="3">
        <v>7365257</v>
      </c>
      <c r="G29" s="3">
        <v>7365257</v>
      </c>
      <c r="H29" s="3">
        <v>7365257</v>
      </c>
      <c r="I29" s="3">
        <v>7365257</v>
      </c>
      <c r="J29" s="3">
        <v>7365257</v>
      </c>
      <c r="K29" s="3">
        <v>7365257</v>
      </c>
      <c r="L29" s="3">
        <v>7365257</v>
      </c>
      <c r="M29" s="3">
        <v>7365257</v>
      </c>
      <c r="N29" s="36">
        <v>7365257</v>
      </c>
      <c r="O29" s="6">
        <v>88383084</v>
      </c>
      <c r="P29" s="3">
        <v>94812828</v>
      </c>
      <c r="Q29" s="4">
        <v>101752620</v>
      </c>
    </row>
    <row r="30" spans="1:17" ht="13.5">
      <c r="A30" s="21" t="s">
        <v>46</v>
      </c>
      <c r="B30" s="20"/>
      <c r="C30" s="3">
        <v>3679330</v>
      </c>
      <c r="D30" s="3">
        <v>3679330</v>
      </c>
      <c r="E30" s="3">
        <v>3679330</v>
      </c>
      <c r="F30" s="3">
        <v>3679330</v>
      </c>
      <c r="G30" s="3">
        <v>3679330</v>
      </c>
      <c r="H30" s="3">
        <v>3679330</v>
      </c>
      <c r="I30" s="3">
        <v>3679330</v>
      </c>
      <c r="J30" s="3">
        <v>3679330</v>
      </c>
      <c r="K30" s="3">
        <v>3679330</v>
      </c>
      <c r="L30" s="3">
        <v>3679330</v>
      </c>
      <c r="M30" s="3">
        <v>3679330</v>
      </c>
      <c r="N30" s="4">
        <v>3679330</v>
      </c>
      <c r="O30" s="6">
        <v>44151960</v>
      </c>
      <c r="P30" s="3">
        <v>32865624</v>
      </c>
      <c r="Q30" s="4">
        <v>37323588</v>
      </c>
    </row>
    <row r="31" spans="1:17" ht="13.5">
      <c r="A31" s="21" t="s">
        <v>47</v>
      </c>
      <c r="B31" s="20"/>
      <c r="C31" s="3">
        <v>7333501</v>
      </c>
      <c r="D31" s="3">
        <v>7333501</v>
      </c>
      <c r="E31" s="3">
        <v>7333501</v>
      </c>
      <c r="F31" s="3">
        <v>7333501</v>
      </c>
      <c r="G31" s="3">
        <v>7333501</v>
      </c>
      <c r="H31" s="3">
        <v>7333501</v>
      </c>
      <c r="I31" s="3">
        <v>7333501</v>
      </c>
      <c r="J31" s="3">
        <v>7333501</v>
      </c>
      <c r="K31" s="3">
        <v>7333501</v>
      </c>
      <c r="L31" s="3">
        <v>7333501</v>
      </c>
      <c r="M31" s="3">
        <v>7333501</v>
      </c>
      <c r="N31" s="36">
        <v>7333501</v>
      </c>
      <c r="O31" s="6">
        <v>88002012</v>
      </c>
      <c r="P31" s="3">
        <v>96161268</v>
      </c>
      <c r="Q31" s="4">
        <v>105703356</v>
      </c>
    </row>
    <row r="32" spans="1:17" ht="13.5">
      <c r="A32" s="21" t="s">
        <v>35</v>
      </c>
      <c r="B32" s="20"/>
      <c r="C32" s="3">
        <v>333334</v>
      </c>
      <c r="D32" s="3">
        <v>333334</v>
      </c>
      <c r="E32" s="3">
        <v>333334</v>
      </c>
      <c r="F32" s="3">
        <v>333334</v>
      </c>
      <c r="G32" s="3">
        <v>333334</v>
      </c>
      <c r="H32" s="3">
        <v>333334</v>
      </c>
      <c r="I32" s="3">
        <v>333334</v>
      </c>
      <c r="J32" s="3">
        <v>333334</v>
      </c>
      <c r="K32" s="3">
        <v>333334</v>
      </c>
      <c r="L32" s="3">
        <v>333334</v>
      </c>
      <c r="M32" s="3">
        <v>333334</v>
      </c>
      <c r="N32" s="4">
        <v>333334</v>
      </c>
      <c r="O32" s="6">
        <v>4000008</v>
      </c>
      <c r="P32" s="3">
        <v>4360008</v>
      </c>
      <c r="Q32" s="4">
        <v>4643400</v>
      </c>
    </row>
    <row r="33" spans="1:17" ht="13.5">
      <c r="A33" s="21" t="s">
        <v>48</v>
      </c>
      <c r="B33" s="20"/>
      <c r="C33" s="3">
        <v>1995570</v>
      </c>
      <c r="D33" s="3">
        <v>1995570</v>
      </c>
      <c r="E33" s="3">
        <v>1995570</v>
      </c>
      <c r="F33" s="3">
        <v>1995570</v>
      </c>
      <c r="G33" s="3">
        <v>1995570</v>
      </c>
      <c r="H33" s="3">
        <v>1995570</v>
      </c>
      <c r="I33" s="3">
        <v>1995570</v>
      </c>
      <c r="J33" s="3">
        <v>1995570</v>
      </c>
      <c r="K33" s="3">
        <v>1995570</v>
      </c>
      <c r="L33" s="3">
        <v>1995570</v>
      </c>
      <c r="M33" s="3">
        <v>1995570</v>
      </c>
      <c r="N33" s="4">
        <v>1995570</v>
      </c>
      <c r="O33" s="6">
        <v>23946840</v>
      </c>
      <c r="P33" s="3">
        <v>26102052</v>
      </c>
      <c r="Q33" s="4">
        <v>27798768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76476754</v>
      </c>
      <c r="D35" s="29">
        <f t="shared" si="1"/>
        <v>76476754</v>
      </c>
      <c r="E35" s="29">
        <f t="shared" si="1"/>
        <v>76476754</v>
      </c>
      <c r="F35" s="29">
        <f>SUM(F24:F34)</f>
        <v>76476754</v>
      </c>
      <c r="G35" s="29">
        <f>SUM(G24:G34)</f>
        <v>76476754</v>
      </c>
      <c r="H35" s="29">
        <f>SUM(H24:H34)</f>
        <v>76476754</v>
      </c>
      <c r="I35" s="29">
        <f>SUM(I24:I34)</f>
        <v>76476754</v>
      </c>
      <c r="J35" s="29">
        <f t="shared" si="1"/>
        <v>76476754</v>
      </c>
      <c r="K35" s="29">
        <f>SUM(K24:K34)</f>
        <v>76476754</v>
      </c>
      <c r="L35" s="29">
        <f>SUM(L24:L34)</f>
        <v>76476754</v>
      </c>
      <c r="M35" s="29">
        <f>SUM(M24:M34)</f>
        <v>76476754</v>
      </c>
      <c r="N35" s="32">
        <f t="shared" si="1"/>
        <v>76476754</v>
      </c>
      <c r="O35" s="31">
        <f t="shared" si="1"/>
        <v>917721048</v>
      </c>
      <c r="P35" s="29">
        <f t="shared" si="1"/>
        <v>973651440</v>
      </c>
      <c r="Q35" s="32">
        <f t="shared" si="1"/>
        <v>1041800772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10547405</v>
      </c>
      <c r="D37" s="42">
        <f t="shared" si="2"/>
        <v>10547405</v>
      </c>
      <c r="E37" s="42">
        <f t="shared" si="2"/>
        <v>10547405</v>
      </c>
      <c r="F37" s="42">
        <f>+F21-F35</f>
        <v>10547405</v>
      </c>
      <c r="G37" s="42">
        <f>+G21-G35</f>
        <v>10547405</v>
      </c>
      <c r="H37" s="42">
        <f>+H21-H35</f>
        <v>10547405</v>
      </c>
      <c r="I37" s="42">
        <f>+I21-I35</f>
        <v>10547405</v>
      </c>
      <c r="J37" s="42">
        <f t="shared" si="2"/>
        <v>10547405</v>
      </c>
      <c r="K37" s="42">
        <f>+K21-K35</f>
        <v>10547405</v>
      </c>
      <c r="L37" s="42">
        <f>+L21-L35</f>
        <v>10547405</v>
      </c>
      <c r="M37" s="42">
        <f>+M21-M35</f>
        <v>10547405</v>
      </c>
      <c r="N37" s="43">
        <f t="shared" si="2"/>
        <v>10547405</v>
      </c>
      <c r="O37" s="44">
        <f t="shared" si="2"/>
        <v>126568860</v>
      </c>
      <c r="P37" s="42">
        <f t="shared" si="2"/>
        <v>153400032</v>
      </c>
      <c r="Q37" s="43">
        <f t="shared" si="2"/>
        <v>161680992</v>
      </c>
    </row>
    <row r="38" spans="1:17" ht="21" customHeight="1">
      <c r="A38" s="45" t="s">
        <v>52</v>
      </c>
      <c r="B38" s="25"/>
      <c r="C38" s="3">
        <v>6735417</v>
      </c>
      <c r="D38" s="3">
        <v>6735417</v>
      </c>
      <c r="E38" s="3">
        <v>6735417</v>
      </c>
      <c r="F38" s="3">
        <v>6735417</v>
      </c>
      <c r="G38" s="3">
        <v>6735417</v>
      </c>
      <c r="H38" s="3">
        <v>6735417</v>
      </c>
      <c r="I38" s="3">
        <v>6735417</v>
      </c>
      <c r="J38" s="3">
        <v>6735417</v>
      </c>
      <c r="K38" s="3">
        <v>6735417</v>
      </c>
      <c r="L38" s="3">
        <v>6735417</v>
      </c>
      <c r="M38" s="3">
        <v>6735417</v>
      </c>
      <c r="N38" s="4">
        <v>6735417</v>
      </c>
      <c r="O38" s="6">
        <v>80825004</v>
      </c>
      <c r="P38" s="3">
        <v>66057996</v>
      </c>
      <c r="Q38" s="4">
        <v>69887004</v>
      </c>
    </row>
    <row r="39" spans="1:17" ht="55.5" customHeight="1">
      <c r="A39" s="45" t="s">
        <v>53</v>
      </c>
      <c r="B39" s="25"/>
      <c r="C39" s="22">
        <v>1250</v>
      </c>
      <c r="D39" s="22">
        <v>1250</v>
      </c>
      <c r="E39" s="22">
        <v>1250</v>
      </c>
      <c r="F39" s="22">
        <v>1250</v>
      </c>
      <c r="G39" s="22">
        <v>1250</v>
      </c>
      <c r="H39" s="22">
        <v>1250</v>
      </c>
      <c r="I39" s="22">
        <v>1250</v>
      </c>
      <c r="J39" s="22">
        <v>1250</v>
      </c>
      <c r="K39" s="22">
        <v>1250</v>
      </c>
      <c r="L39" s="22">
        <v>1250</v>
      </c>
      <c r="M39" s="22">
        <v>1250</v>
      </c>
      <c r="N39" s="23">
        <v>1250</v>
      </c>
      <c r="O39" s="24">
        <v>15000</v>
      </c>
      <c r="P39" s="22">
        <v>16356</v>
      </c>
      <c r="Q39" s="23">
        <v>17412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17284072</v>
      </c>
      <c r="D41" s="50">
        <f t="shared" si="3"/>
        <v>17284072</v>
      </c>
      <c r="E41" s="50">
        <f t="shared" si="3"/>
        <v>17284072</v>
      </c>
      <c r="F41" s="50">
        <f>SUM(F37:F40)</f>
        <v>17284072</v>
      </c>
      <c r="G41" s="50">
        <f>SUM(G37:G40)</f>
        <v>17284072</v>
      </c>
      <c r="H41" s="50">
        <f>SUM(H37:H40)</f>
        <v>17284072</v>
      </c>
      <c r="I41" s="50">
        <f>SUM(I37:I40)</f>
        <v>17284072</v>
      </c>
      <c r="J41" s="50">
        <f t="shared" si="3"/>
        <v>17284072</v>
      </c>
      <c r="K41" s="50">
        <f>SUM(K37:K40)</f>
        <v>17284072</v>
      </c>
      <c r="L41" s="50">
        <f>SUM(L37:L40)</f>
        <v>17284072</v>
      </c>
      <c r="M41" s="50">
        <f>SUM(M37:M40)</f>
        <v>17284072</v>
      </c>
      <c r="N41" s="51">
        <f t="shared" si="3"/>
        <v>17284072</v>
      </c>
      <c r="O41" s="52">
        <f t="shared" si="3"/>
        <v>207408864</v>
      </c>
      <c r="P41" s="50">
        <f t="shared" si="3"/>
        <v>219474384</v>
      </c>
      <c r="Q41" s="51">
        <f t="shared" si="3"/>
        <v>231585408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17284072</v>
      </c>
      <c r="D43" s="57">
        <f t="shared" si="4"/>
        <v>17284072</v>
      </c>
      <c r="E43" s="57">
        <f t="shared" si="4"/>
        <v>17284072</v>
      </c>
      <c r="F43" s="57">
        <f>+F41-F42</f>
        <v>17284072</v>
      </c>
      <c r="G43" s="57">
        <f>+G41-G42</f>
        <v>17284072</v>
      </c>
      <c r="H43" s="57">
        <f>+H41-H42</f>
        <v>17284072</v>
      </c>
      <c r="I43" s="57">
        <f>+I41-I42</f>
        <v>17284072</v>
      </c>
      <c r="J43" s="57">
        <f t="shared" si="4"/>
        <v>17284072</v>
      </c>
      <c r="K43" s="57">
        <f>+K41-K42</f>
        <v>17284072</v>
      </c>
      <c r="L43" s="57">
        <f>+L41-L42</f>
        <v>17284072</v>
      </c>
      <c r="M43" s="57">
        <f>+M41-M42</f>
        <v>17284072</v>
      </c>
      <c r="N43" s="58">
        <f t="shared" si="4"/>
        <v>17284072</v>
      </c>
      <c r="O43" s="59">
        <f t="shared" si="4"/>
        <v>207408864</v>
      </c>
      <c r="P43" s="57">
        <f t="shared" si="4"/>
        <v>219474384</v>
      </c>
      <c r="Q43" s="58">
        <f t="shared" si="4"/>
        <v>231585408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17284072</v>
      </c>
      <c r="D45" s="50">
        <f t="shared" si="5"/>
        <v>17284072</v>
      </c>
      <c r="E45" s="50">
        <f t="shared" si="5"/>
        <v>17284072</v>
      </c>
      <c r="F45" s="50">
        <f>SUM(F43:F44)</f>
        <v>17284072</v>
      </c>
      <c r="G45" s="50">
        <f>SUM(G43:G44)</f>
        <v>17284072</v>
      </c>
      <c r="H45" s="50">
        <f>SUM(H43:H44)</f>
        <v>17284072</v>
      </c>
      <c r="I45" s="50">
        <f>SUM(I43:I44)</f>
        <v>17284072</v>
      </c>
      <c r="J45" s="50">
        <f t="shared" si="5"/>
        <v>17284072</v>
      </c>
      <c r="K45" s="50">
        <f>SUM(K43:K44)</f>
        <v>17284072</v>
      </c>
      <c r="L45" s="50">
        <f>SUM(L43:L44)</f>
        <v>17284072</v>
      </c>
      <c r="M45" s="50">
        <f>SUM(M43:M44)</f>
        <v>17284072</v>
      </c>
      <c r="N45" s="51">
        <f t="shared" si="5"/>
        <v>17284072</v>
      </c>
      <c r="O45" s="52">
        <f t="shared" si="5"/>
        <v>207408864</v>
      </c>
      <c r="P45" s="50">
        <f t="shared" si="5"/>
        <v>219474384</v>
      </c>
      <c r="Q45" s="51">
        <f t="shared" si="5"/>
        <v>231585408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17284072</v>
      </c>
      <c r="D47" s="63">
        <f t="shared" si="6"/>
        <v>17284072</v>
      </c>
      <c r="E47" s="63">
        <f t="shared" si="6"/>
        <v>17284072</v>
      </c>
      <c r="F47" s="63">
        <f>SUM(F45:F46)</f>
        <v>17284072</v>
      </c>
      <c r="G47" s="63">
        <f>SUM(G45:G46)</f>
        <v>17284072</v>
      </c>
      <c r="H47" s="63">
        <f>SUM(H45:H46)</f>
        <v>17284072</v>
      </c>
      <c r="I47" s="63">
        <f>SUM(I45:I46)</f>
        <v>17284072</v>
      </c>
      <c r="J47" s="63">
        <f t="shared" si="6"/>
        <v>17284072</v>
      </c>
      <c r="K47" s="63">
        <f>SUM(K45:K46)</f>
        <v>17284072</v>
      </c>
      <c r="L47" s="63">
        <f>SUM(L45:L46)</f>
        <v>17284072</v>
      </c>
      <c r="M47" s="63">
        <f>SUM(M45:M46)</f>
        <v>17284072</v>
      </c>
      <c r="N47" s="64">
        <f t="shared" si="6"/>
        <v>17284072</v>
      </c>
      <c r="O47" s="65">
        <f t="shared" si="6"/>
        <v>207408864</v>
      </c>
      <c r="P47" s="63">
        <f t="shared" si="6"/>
        <v>219474384</v>
      </c>
      <c r="Q47" s="66">
        <f t="shared" si="6"/>
        <v>231585408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5230546</v>
      </c>
      <c r="D5" s="3">
        <v>5230546</v>
      </c>
      <c r="E5" s="3">
        <v>5230546</v>
      </c>
      <c r="F5" s="3">
        <v>5230546</v>
      </c>
      <c r="G5" s="3">
        <v>5230546</v>
      </c>
      <c r="H5" s="3">
        <v>5230542</v>
      </c>
      <c r="I5" s="3">
        <v>5230546</v>
      </c>
      <c r="J5" s="3">
        <v>5230546</v>
      </c>
      <c r="K5" s="3">
        <v>5230546</v>
      </c>
      <c r="L5" s="3">
        <v>5230546</v>
      </c>
      <c r="M5" s="3">
        <v>5230546</v>
      </c>
      <c r="N5" s="4">
        <v>5230546</v>
      </c>
      <c r="O5" s="5">
        <v>62766548</v>
      </c>
      <c r="P5" s="3">
        <v>66186558</v>
      </c>
      <c r="Q5" s="4">
        <v>69826820</v>
      </c>
    </row>
    <row r="6" spans="1:17" ht="13.5">
      <c r="A6" s="19" t="s">
        <v>24</v>
      </c>
      <c r="B6" s="20"/>
      <c r="C6" s="3">
        <v>13263591</v>
      </c>
      <c r="D6" s="3">
        <v>13263591</v>
      </c>
      <c r="E6" s="3">
        <v>13263591</v>
      </c>
      <c r="F6" s="3">
        <v>13263591</v>
      </c>
      <c r="G6" s="3">
        <v>13263591</v>
      </c>
      <c r="H6" s="3">
        <v>13263588</v>
      </c>
      <c r="I6" s="3">
        <v>13263591</v>
      </c>
      <c r="J6" s="3">
        <v>13263591</v>
      </c>
      <c r="K6" s="3">
        <v>13263591</v>
      </c>
      <c r="L6" s="3">
        <v>13263591</v>
      </c>
      <c r="M6" s="3">
        <v>13263591</v>
      </c>
      <c r="N6" s="4">
        <v>13263591</v>
      </c>
      <c r="O6" s="6">
        <v>159163089</v>
      </c>
      <c r="P6" s="3">
        <v>221997942</v>
      </c>
      <c r="Q6" s="4">
        <v>235397982</v>
      </c>
    </row>
    <row r="7" spans="1:17" ht="13.5">
      <c r="A7" s="21" t="s">
        <v>25</v>
      </c>
      <c r="B7" s="20"/>
      <c r="C7" s="3">
        <v>3499413</v>
      </c>
      <c r="D7" s="3">
        <v>3499413</v>
      </c>
      <c r="E7" s="3">
        <v>3499413</v>
      </c>
      <c r="F7" s="3">
        <v>3499413</v>
      </c>
      <c r="G7" s="3">
        <v>3499413</v>
      </c>
      <c r="H7" s="3">
        <v>3499414</v>
      </c>
      <c r="I7" s="3">
        <v>3499413</v>
      </c>
      <c r="J7" s="3">
        <v>3499413</v>
      </c>
      <c r="K7" s="3">
        <v>3499413</v>
      </c>
      <c r="L7" s="3">
        <v>3499413</v>
      </c>
      <c r="M7" s="3">
        <v>3499413</v>
      </c>
      <c r="N7" s="4">
        <v>3499413</v>
      </c>
      <c r="O7" s="6">
        <v>41992957</v>
      </c>
      <c r="P7" s="3">
        <v>44313130</v>
      </c>
      <c r="Q7" s="4">
        <v>46761503</v>
      </c>
    </row>
    <row r="8" spans="1:17" ht="13.5">
      <c r="A8" s="21" t="s">
        <v>26</v>
      </c>
      <c r="B8" s="20"/>
      <c r="C8" s="3">
        <v>1817306</v>
      </c>
      <c r="D8" s="3">
        <v>1817306</v>
      </c>
      <c r="E8" s="3">
        <v>1817306</v>
      </c>
      <c r="F8" s="3">
        <v>1817306</v>
      </c>
      <c r="G8" s="3">
        <v>1817306</v>
      </c>
      <c r="H8" s="3">
        <v>1817302</v>
      </c>
      <c r="I8" s="3">
        <v>1817306</v>
      </c>
      <c r="J8" s="3">
        <v>1817306</v>
      </c>
      <c r="K8" s="3">
        <v>1817306</v>
      </c>
      <c r="L8" s="3">
        <v>1817306</v>
      </c>
      <c r="M8" s="3">
        <v>1817306</v>
      </c>
      <c r="N8" s="4">
        <v>1817306</v>
      </c>
      <c r="O8" s="6">
        <v>21807668</v>
      </c>
      <c r="P8" s="3">
        <v>23007090</v>
      </c>
      <c r="Q8" s="4">
        <v>24272480</v>
      </c>
    </row>
    <row r="9" spans="1:17" ht="13.5">
      <c r="A9" s="21" t="s">
        <v>27</v>
      </c>
      <c r="B9" s="20"/>
      <c r="C9" s="22">
        <v>977771</v>
      </c>
      <c r="D9" s="22">
        <v>977771</v>
      </c>
      <c r="E9" s="22">
        <v>977771</v>
      </c>
      <c r="F9" s="22">
        <v>977771</v>
      </c>
      <c r="G9" s="22">
        <v>977771</v>
      </c>
      <c r="H9" s="22">
        <v>977774</v>
      </c>
      <c r="I9" s="22">
        <v>977771</v>
      </c>
      <c r="J9" s="22">
        <v>977771</v>
      </c>
      <c r="K9" s="22">
        <v>977771</v>
      </c>
      <c r="L9" s="22">
        <v>977771</v>
      </c>
      <c r="M9" s="22">
        <v>977771</v>
      </c>
      <c r="N9" s="23">
        <v>977771</v>
      </c>
      <c r="O9" s="24">
        <v>11733255</v>
      </c>
      <c r="P9" s="22">
        <v>12390318</v>
      </c>
      <c r="Q9" s="23">
        <v>13084175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93808</v>
      </c>
      <c r="D11" s="3">
        <v>93808</v>
      </c>
      <c r="E11" s="3">
        <v>93808</v>
      </c>
      <c r="F11" s="3">
        <v>93808</v>
      </c>
      <c r="G11" s="3">
        <v>93808</v>
      </c>
      <c r="H11" s="3">
        <v>93798</v>
      </c>
      <c r="I11" s="3">
        <v>93808</v>
      </c>
      <c r="J11" s="3">
        <v>93808</v>
      </c>
      <c r="K11" s="3">
        <v>93808</v>
      </c>
      <c r="L11" s="3">
        <v>93808</v>
      </c>
      <c r="M11" s="3">
        <v>93808</v>
      </c>
      <c r="N11" s="4">
        <v>93808</v>
      </c>
      <c r="O11" s="6">
        <v>1125686</v>
      </c>
      <c r="P11" s="3">
        <v>1187598</v>
      </c>
      <c r="Q11" s="4">
        <v>1252916</v>
      </c>
    </row>
    <row r="12" spans="1:17" ht="13.5">
      <c r="A12" s="19" t="s">
        <v>29</v>
      </c>
      <c r="B12" s="25"/>
      <c r="C12" s="3">
        <v>250000</v>
      </c>
      <c r="D12" s="3">
        <v>250000</v>
      </c>
      <c r="E12" s="3">
        <v>250000</v>
      </c>
      <c r="F12" s="3">
        <v>250000</v>
      </c>
      <c r="G12" s="3">
        <v>250000</v>
      </c>
      <c r="H12" s="3">
        <v>250000</v>
      </c>
      <c r="I12" s="3">
        <v>250000</v>
      </c>
      <c r="J12" s="3">
        <v>250000</v>
      </c>
      <c r="K12" s="3">
        <v>250000</v>
      </c>
      <c r="L12" s="3">
        <v>250000</v>
      </c>
      <c r="M12" s="3">
        <v>250000</v>
      </c>
      <c r="N12" s="4">
        <v>250000</v>
      </c>
      <c r="O12" s="6">
        <v>3000000</v>
      </c>
      <c r="P12" s="3">
        <v>4000000</v>
      </c>
      <c r="Q12" s="4">
        <v>4220000</v>
      </c>
    </row>
    <row r="13" spans="1:17" ht="13.5">
      <c r="A13" s="19" t="s">
        <v>30</v>
      </c>
      <c r="B13" s="25"/>
      <c r="C13" s="3">
        <v>3934934</v>
      </c>
      <c r="D13" s="3">
        <v>3934934</v>
      </c>
      <c r="E13" s="3">
        <v>3934934</v>
      </c>
      <c r="F13" s="3">
        <v>3934934</v>
      </c>
      <c r="G13" s="3">
        <v>3934934</v>
      </c>
      <c r="H13" s="3">
        <v>3934935</v>
      </c>
      <c r="I13" s="3">
        <v>3934934</v>
      </c>
      <c r="J13" s="3">
        <v>3934934</v>
      </c>
      <c r="K13" s="3">
        <v>3934934</v>
      </c>
      <c r="L13" s="3">
        <v>3934934</v>
      </c>
      <c r="M13" s="3">
        <v>3934934</v>
      </c>
      <c r="N13" s="4">
        <v>3934934</v>
      </c>
      <c r="O13" s="6">
        <v>47219209</v>
      </c>
      <c r="P13" s="3">
        <v>49769046</v>
      </c>
      <c r="Q13" s="4">
        <v>52506343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208333</v>
      </c>
      <c r="D15" s="3">
        <v>208333</v>
      </c>
      <c r="E15" s="3">
        <v>208333</v>
      </c>
      <c r="F15" s="3">
        <v>208333</v>
      </c>
      <c r="G15" s="3">
        <v>208333</v>
      </c>
      <c r="H15" s="3">
        <v>208337</v>
      </c>
      <c r="I15" s="3">
        <v>208333</v>
      </c>
      <c r="J15" s="3">
        <v>208333</v>
      </c>
      <c r="K15" s="3">
        <v>208333</v>
      </c>
      <c r="L15" s="3">
        <v>208333</v>
      </c>
      <c r="M15" s="3">
        <v>208333</v>
      </c>
      <c r="N15" s="4">
        <v>208333</v>
      </c>
      <c r="O15" s="6">
        <v>2500000</v>
      </c>
      <c r="P15" s="3">
        <v>2637500</v>
      </c>
      <c r="Q15" s="4">
        <v>2782563</v>
      </c>
    </row>
    <row r="16" spans="1:17" ht="13.5">
      <c r="A16" s="19" t="s">
        <v>33</v>
      </c>
      <c r="B16" s="25"/>
      <c r="C16" s="3">
        <v>833333</v>
      </c>
      <c r="D16" s="3">
        <v>833333</v>
      </c>
      <c r="E16" s="3">
        <v>833333</v>
      </c>
      <c r="F16" s="3">
        <v>833333</v>
      </c>
      <c r="G16" s="3">
        <v>833333</v>
      </c>
      <c r="H16" s="3">
        <v>833337</v>
      </c>
      <c r="I16" s="3">
        <v>833333</v>
      </c>
      <c r="J16" s="3">
        <v>833333</v>
      </c>
      <c r="K16" s="3">
        <v>833333</v>
      </c>
      <c r="L16" s="3">
        <v>833333</v>
      </c>
      <c r="M16" s="3">
        <v>833333</v>
      </c>
      <c r="N16" s="4">
        <v>833333</v>
      </c>
      <c r="O16" s="6">
        <v>10000000</v>
      </c>
      <c r="P16" s="3">
        <v>12450266</v>
      </c>
      <c r="Q16" s="4">
        <v>13135031</v>
      </c>
    </row>
    <row r="17" spans="1:17" ht="13.5">
      <c r="A17" s="21" t="s">
        <v>34</v>
      </c>
      <c r="B17" s="20"/>
      <c r="C17" s="3">
        <v>1500000</v>
      </c>
      <c r="D17" s="3">
        <v>1500000</v>
      </c>
      <c r="E17" s="3">
        <v>1500000</v>
      </c>
      <c r="F17" s="3">
        <v>1500000</v>
      </c>
      <c r="G17" s="3">
        <v>1500000</v>
      </c>
      <c r="H17" s="3">
        <v>1500000</v>
      </c>
      <c r="I17" s="3">
        <v>1500000</v>
      </c>
      <c r="J17" s="3">
        <v>1500000</v>
      </c>
      <c r="K17" s="3">
        <v>1500000</v>
      </c>
      <c r="L17" s="3">
        <v>1500000</v>
      </c>
      <c r="M17" s="3">
        <v>1500000</v>
      </c>
      <c r="N17" s="4">
        <v>1500000</v>
      </c>
      <c r="O17" s="6">
        <v>18000000</v>
      </c>
      <c r="P17" s="3">
        <v>18990000</v>
      </c>
      <c r="Q17" s="4">
        <v>20034450</v>
      </c>
    </row>
    <row r="18" spans="1:17" ht="13.5">
      <c r="A18" s="19" t="s">
        <v>35</v>
      </c>
      <c r="B18" s="25"/>
      <c r="C18" s="3">
        <v>12065304</v>
      </c>
      <c r="D18" s="3">
        <v>12065304</v>
      </c>
      <c r="E18" s="3">
        <v>12065304</v>
      </c>
      <c r="F18" s="3">
        <v>12065304</v>
      </c>
      <c r="G18" s="3">
        <v>12065304</v>
      </c>
      <c r="H18" s="3">
        <v>12065306</v>
      </c>
      <c r="I18" s="3">
        <v>12065304</v>
      </c>
      <c r="J18" s="3">
        <v>12065304</v>
      </c>
      <c r="K18" s="3">
        <v>12065304</v>
      </c>
      <c r="L18" s="3">
        <v>12065304</v>
      </c>
      <c r="M18" s="3">
        <v>12065304</v>
      </c>
      <c r="N18" s="4">
        <v>12065304</v>
      </c>
      <c r="O18" s="6">
        <v>144783650</v>
      </c>
      <c r="P18" s="3">
        <v>154241071</v>
      </c>
      <c r="Q18" s="4">
        <v>164882379</v>
      </c>
    </row>
    <row r="19" spans="1:17" ht="13.5">
      <c r="A19" s="19" t="s">
        <v>36</v>
      </c>
      <c r="B19" s="25"/>
      <c r="C19" s="22">
        <v>642623</v>
      </c>
      <c r="D19" s="22">
        <v>642623</v>
      </c>
      <c r="E19" s="22">
        <v>642623</v>
      </c>
      <c r="F19" s="22">
        <v>642623</v>
      </c>
      <c r="G19" s="22">
        <v>642623</v>
      </c>
      <c r="H19" s="22">
        <v>642590</v>
      </c>
      <c r="I19" s="22">
        <v>642623</v>
      </c>
      <c r="J19" s="22">
        <v>642623</v>
      </c>
      <c r="K19" s="22">
        <v>642623</v>
      </c>
      <c r="L19" s="22">
        <v>642623</v>
      </c>
      <c r="M19" s="22">
        <v>642623</v>
      </c>
      <c r="N19" s="23">
        <v>642623</v>
      </c>
      <c r="O19" s="24">
        <v>7711443</v>
      </c>
      <c r="P19" s="22">
        <v>8129678</v>
      </c>
      <c r="Q19" s="23">
        <v>8576810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44316962</v>
      </c>
      <c r="D21" s="29">
        <f t="shared" si="0"/>
        <v>44316962</v>
      </c>
      <c r="E21" s="29">
        <f t="shared" si="0"/>
        <v>44316962</v>
      </c>
      <c r="F21" s="29">
        <f>SUM(F5:F20)</f>
        <v>44316962</v>
      </c>
      <c r="G21" s="29">
        <f>SUM(G5:G20)</f>
        <v>44316962</v>
      </c>
      <c r="H21" s="29">
        <f>SUM(H5:H20)</f>
        <v>44316923</v>
      </c>
      <c r="I21" s="29">
        <f>SUM(I5:I20)</f>
        <v>44316962</v>
      </c>
      <c r="J21" s="29">
        <f t="shared" si="0"/>
        <v>44316962</v>
      </c>
      <c r="K21" s="29">
        <f>SUM(K5:K20)</f>
        <v>44316962</v>
      </c>
      <c r="L21" s="29">
        <f>SUM(L5:L20)</f>
        <v>44316962</v>
      </c>
      <c r="M21" s="29">
        <f>SUM(M5:M20)</f>
        <v>44316962</v>
      </c>
      <c r="N21" s="30">
        <f t="shared" si="0"/>
        <v>44316962</v>
      </c>
      <c r="O21" s="31">
        <f t="shared" si="0"/>
        <v>531803505</v>
      </c>
      <c r="P21" s="29">
        <f t="shared" si="0"/>
        <v>619300197</v>
      </c>
      <c r="Q21" s="32">
        <f t="shared" si="0"/>
        <v>656733452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14906474</v>
      </c>
      <c r="D24" s="3">
        <v>14906474</v>
      </c>
      <c r="E24" s="3">
        <v>14906474</v>
      </c>
      <c r="F24" s="3">
        <v>14906474</v>
      </c>
      <c r="G24" s="3">
        <v>14906474</v>
      </c>
      <c r="H24" s="3">
        <v>14906291</v>
      </c>
      <c r="I24" s="3">
        <v>14906474</v>
      </c>
      <c r="J24" s="3">
        <v>14906474</v>
      </c>
      <c r="K24" s="3">
        <v>14906474</v>
      </c>
      <c r="L24" s="3">
        <v>14906474</v>
      </c>
      <c r="M24" s="3">
        <v>14906474</v>
      </c>
      <c r="N24" s="36">
        <v>14906474</v>
      </c>
      <c r="O24" s="6">
        <v>178877505</v>
      </c>
      <c r="P24" s="3">
        <v>190375167</v>
      </c>
      <c r="Q24" s="4">
        <v>202513500</v>
      </c>
    </row>
    <row r="25" spans="1:17" ht="13.5">
      <c r="A25" s="21" t="s">
        <v>41</v>
      </c>
      <c r="B25" s="20"/>
      <c r="C25" s="3">
        <v>1477556</v>
      </c>
      <c r="D25" s="3">
        <v>1477556</v>
      </c>
      <c r="E25" s="3">
        <v>1477556</v>
      </c>
      <c r="F25" s="3">
        <v>1477556</v>
      </c>
      <c r="G25" s="3">
        <v>1477556</v>
      </c>
      <c r="H25" s="3">
        <v>1477549</v>
      </c>
      <c r="I25" s="3">
        <v>1477556</v>
      </c>
      <c r="J25" s="3">
        <v>1477556</v>
      </c>
      <c r="K25" s="3">
        <v>1477556</v>
      </c>
      <c r="L25" s="3">
        <v>1477556</v>
      </c>
      <c r="M25" s="3">
        <v>1477556</v>
      </c>
      <c r="N25" s="4">
        <v>1477556</v>
      </c>
      <c r="O25" s="6">
        <v>17730665</v>
      </c>
      <c r="P25" s="3">
        <v>18883157</v>
      </c>
      <c r="Q25" s="4">
        <v>20110563</v>
      </c>
    </row>
    <row r="26" spans="1:17" ht="13.5">
      <c r="A26" s="21" t="s">
        <v>42</v>
      </c>
      <c r="B26" s="20"/>
      <c r="C26" s="3">
        <v>11863668</v>
      </c>
      <c r="D26" s="3">
        <v>11863668</v>
      </c>
      <c r="E26" s="3">
        <v>11863668</v>
      </c>
      <c r="F26" s="3">
        <v>11863668</v>
      </c>
      <c r="G26" s="3">
        <v>11863668</v>
      </c>
      <c r="H26" s="3">
        <v>11863665</v>
      </c>
      <c r="I26" s="3">
        <v>11863668</v>
      </c>
      <c r="J26" s="3">
        <v>11863668</v>
      </c>
      <c r="K26" s="3">
        <v>11863668</v>
      </c>
      <c r="L26" s="3">
        <v>11863668</v>
      </c>
      <c r="M26" s="3">
        <v>11863668</v>
      </c>
      <c r="N26" s="4">
        <v>11863668</v>
      </c>
      <c r="O26" s="6">
        <v>142364013</v>
      </c>
      <c r="P26" s="3">
        <v>151188062</v>
      </c>
      <c r="Q26" s="4">
        <v>160559063</v>
      </c>
    </row>
    <row r="27" spans="1:17" ht="13.5">
      <c r="A27" s="21" t="s">
        <v>43</v>
      </c>
      <c r="B27" s="20"/>
      <c r="C27" s="3">
        <v>2516666</v>
      </c>
      <c r="D27" s="3">
        <v>2516666</v>
      </c>
      <c r="E27" s="3">
        <v>2516666</v>
      </c>
      <c r="F27" s="3">
        <v>2516666</v>
      </c>
      <c r="G27" s="3">
        <v>2516666</v>
      </c>
      <c r="H27" s="3">
        <v>2516674</v>
      </c>
      <c r="I27" s="3">
        <v>2516666</v>
      </c>
      <c r="J27" s="3">
        <v>2516666</v>
      </c>
      <c r="K27" s="3">
        <v>2516666</v>
      </c>
      <c r="L27" s="3">
        <v>2516666</v>
      </c>
      <c r="M27" s="3">
        <v>2516666</v>
      </c>
      <c r="N27" s="36">
        <v>2516666</v>
      </c>
      <c r="O27" s="6">
        <v>30200000</v>
      </c>
      <c r="P27" s="3">
        <v>31861001</v>
      </c>
      <c r="Q27" s="4">
        <v>33613357</v>
      </c>
    </row>
    <row r="28" spans="1:17" ht="13.5">
      <c r="A28" s="21" t="s">
        <v>44</v>
      </c>
      <c r="B28" s="20"/>
      <c r="C28" s="3">
        <v>34333</v>
      </c>
      <c r="D28" s="3">
        <v>34333</v>
      </c>
      <c r="E28" s="3">
        <v>34333</v>
      </c>
      <c r="F28" s="3">
        <v>34333</v>
      </c>
      <c r="G28" s="3">
        <v>34333</v>
      </c>
      <c r="H28" s="3">
        <v>34337</v>
      </c>
      <c r="I28" s="3">
        <v>34333</v>
      </c>
      <c r="J28" s="3">
        <v>34333</v>
      </c>
      <c r="K28" s="3">
        <v>34333</v>
      </c>
      <c r="L28" s="3">
        <v>34333</v>
      </c>
      <c r="M28" s="3">
        <v>34333</v>
      </c>
      <c r="N28" s="4">
        <v>34333</v>
      </c>
      <c r="O28" s="6">
        <v>412000</v>
      </c>
      <c r="P28" s="3">
        <v>434660</v>
      </c>
      <c r="Q28" s="4">
        <v>458566</v>
      </c>
    </row>
    <row r="29" spans="1:17" ht="13.5">
      <c r="A29" s="21" t="s">
        <v>45</v>
      </c>
      <c r="B29" s="20"/>
      <c r="C29" s="3">
        <v>15083333</v>
      </c>
      <c r="D29" s="3">
        <v>15083333</v>
      </c>
      <c r="E29" s="3">
        <v>15083333</v>
      </c>
      <c r="F29" s="3">
        <v>15083333</v>
      </c>
      <c r="G29" s="3">
        <v>15083333</v>
      </c>
      <c r="H29" s="3">
        <v>15083337</v>
      </c>
      <c r="I29" s="3">
        <v>15083333</v>
      </c>
      <c r="J29" s="3">
        <v>15083333</v>
      </c>
      <c r="K29" s="3">
        <v>15083333</v>
      </c>
      <c r="L29" s="3">
        <v>15083333</v>
      </c>
      <c r="M29" s="3">
        <v>15083333</v>
      </c>
      <c r="N29" s="36">
        <v>15083333</v>
      </c>
      <c r="O29" s="6">
        <v>181000000</v>
      </c>
      <c r="P29" s="3">
        <v>193489000</v>
      </c>
      <c r="Q29" s="4">
        <v>206839741</v>
      </c>
    </row>
    <row r="30" spans="1:17" ht="13.5">
      <c r="A30" s="21" t="s">
        <v>46</v>
      </c>
      <c r="B30" s="20"/>
      <c r="C30" s="3">
        <v>898575</v>
      </c>
      <c r="D30" s="3">
        <v>898575</v>
      </c>
      <c r="E30" s="3">
        <v>898575</v>
      </c>
      <c r="F30" s="3">
        <v>898575</v>
      </c>
      <c r="G30" s="3">
        <v>898575</v>
      </c>
      <c r="H30" s="3">
        <v>898562</v>
      </c>
      <c r="I30" s="3">
        <v>898575</v>
      </c>
      <c r="J30" s="3">
        <v>898575</v>
      </c>
      <c r="K30" s="3">
        <v>898575</v>
      </c>
      <c r="L30" s="3">
        <v>898575</v>
      </c>
      <c r="M30" s="3">
        <v>898575</v>
      </c>
      <c r="N30" s="4">
        <v>898575</v>
      </c>
      <c r="O30" s="6">
        <v>10782887</v>
      </c>
      <c r="P30" s="3">
        <v>6622733</v>
      </c>
      <c r="Q30" s="4">
        <v>6980963</v>
      </c>
    </row>
    <row r="31" spans="1:17" ht="13.5">
      <c r="A31" s="21" t="s">
        <v>47</v>
      </c>
      <c r="B31" s="20"/>
      <c r="C31" s="3">
        <v>2346424</v>
      </c>
      <c r="D31" s="3">
        <v>2346424</v>
      </c>
      <c r="E31" s="3">
        <v>2346424</v>
      </c>
      <c r="F31" s="3">
        <v>2346424</v>
      </c>
      <c r="G31" s="3">
        <v>2346424</v>
      </c>
      <c r="H31" s="3">
        <v>2346415</v>
      </c>
      <c r="I31" s="3">
        <v>2346424</v>
      </c>
      <c r="J31" s="3">
        <v>2346424</v>
      </c>
      <c r="K31" s="3">
        <v>2346424</v>
      </c>
      <c r="L31" s="3">
        <v>2346424</v>
      </c>
      <c r="M31" s="3">
        <v>2346424</v>
      </c>
      <c r="N31" s="36">
        <v>2346424</v>
      </c>
      <c r="O31" s="6">
        <v>28157079</v>
      </c>
      <c r="P31" s="3">
        <v>29773732</v>
      </c>
      <c r="Q31" s="4">
        <v>31534936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1483876</v>
      </c>
      <c r="D33" s="3">
        <v>1483876</v>
      </c>
      <c r="E33" s="3">
        <v>1483876</v>
      </c>
      <c r="F33" s="3">
        <v>1483876</v>
      </c>
      <c r="G33" s="3">
        <v>1483876</v>
      </c>
      <c r="H33" s="3">
        <v>1483860</v>
      </c>
      <c r="I33" s="3">
        <v>1483876</v>
      </c>
      <c r="J33" s="3">
        <v>1483876</v>
      </c>
      <c r="K33" s="3">
        <v>1483876</v>
      </c>
      <c r="L33" s="3">
        <v>1483876</v>
      </c>
      <c r="M33" s="3">
        <v>1483876</v>
      </c>
      <c r="N33" s="4">
        <v>1483876</v>
      </c>
      <c r="O33" s="6">
        <v>17806496</v>
      </c>
      <c r="P33" s="3">
        <v>16871267</v>
      </c>
      <c r="Q33" s="4">
        <v>17897536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50610905</v>
      </c>
      <c r="D35" s="29">
        <f t="shared" si="1"/>
        <v>50610905</v>
      </c>
      <c r="E35" s="29">
        <f t="shared" si="1"/>
        <v>50610905</v>
      </c>
      <c r="F35" s="29">
        <f>SUM(F24:F34)</f>
        <v>50610905</v>
      </c>
      <c r="G35" s="29">
        <f>SUM(G24:G34)</f>
        <v>50610905</v>
      </c>
      <c r="H35" s="29">
        <f>SUM(H24:H34)</f>
        <v>50610690</v>
      </c>
      <c r="I35" s="29">
        <f>SUM(I24:I34)</f>
        <v>50610905</v>
      </c>
      <c r="J35" s="29">
        <f t="shared" si="1"/>
        <v>50610905</v>
      </c>
      <c r="K35" s="29">
        <f>SUM(K24:K34)</f>
        <v>50610905</v>
      </c>
      <c r="L35" s="29">
        <f>SUM(L24:L34)</f>
        <v>50610905</v>
      </c>
      <c r="M35" s="29">
        <f>SUM(M24:M34)</f>
        <v>50610905</v>
      </c>
      <c r="N35" s="32">
        <f t="shared" si="1"/>
        <v>50610905</v>
      </c>
      <c r="O35" s="31">
        <f t="shared" si="1"/>
        <v>607330645</v>
      </c>
      <c r="P35" s="29">
        <f t="shared" si="1"/>
        <v>639498779</v>
      </c>
      <c r="Q35" s="32">
        <f t="shared" si="1"/>
        <v>680508225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-6293943</v>
      </c>
      <c r="D37" s="42">
        <f t="shared" si="2"/>
        <v>-6293943</v>
      </c>
      <c r="E37" s="42">
        <f t="shared" si="2"/>
        <v>-6293943</v>
      </c>
      <c r="F37" s="42">
        <f>+F21-F35</f>
        <v>-6293943</v>
      </c>
      <c r="G37" s="42">
        <f>+G21-G35</f>
        <v>-6293943</v>
      </c>
      <c r="H37" s="42">
        <f>+H21-H35</f>
        <v>-6293767</v>
      </c>
      <c r="I37" s="42">
        <f>+I21-I35</f>
        <v>-6293943</v>
      </c>
      <c r="J37" s="42">
        <f t="shared" si="2"/>
        <v>-6293943</v>
      </c>
      <c r="K37" s="42">
        <f>+K21-K35</f>
        <v>-6293943</v>
      </c>
      <c r="L37" s="42">
        <f>+L21-L35</f>
        <v>-6293943</v>
      </c>
      <c r="M37" s="42">
        <f>+M21-M35</f>
        <v>-6293943</v>
      </c>
      <c r="N37" s="43">
        <f t="shared" si="2"/>
        <v>-6293943</v>
      </c>
      <c r="O37" s="44">
        <f t="shared" si="2"/>
        <v>-75527140</v>
      </c>
      <c r="P37" s="42">
        <f t="shared" si="2"/>
        <v>-20198582</v>
      </c>
      <c r="Q37" s="43">
        <f t="shared" si="2"/>
        <v>-23774773</v>
      </c>
    </row>
    <row r="38" spans="1:17" ht="21" customHeight="1">
      <c r="A38" s="45" t="s">
        <v>52</v>
      </c>
      <c r="B38" s="25"/>
      <c r="C38" s="3">
        <v>3884333</v>
      </c>
      <c r="D38" s="3">
        <v>3884333</v>
      </c>
      <c r="E38" s="3">
        <v>3884333</v>
      </c>
      <c r="F38" s="3">
        <v>3884333</v>
      </c>
      <c r="G38" s="3">
        <v>3884333</v>
      </c>
      <c r="H38" s="3">
        <v>3884337</v>
      </c>
      <c r="I38" s="3">
        <v>3884333</v>
      </c>
      <c r="J38" s="3">
        <v>3884333</v>
      </c>
      <c r="K38" s="3">
        <v>3884333</v>
      </c>
      <c r="L38" s="3">
        <v>3884333</v>
      </c>
      <c r="M38" s="3">
        <v>3884333</v>
      </c>
      <c r="N38" s="4">
        <v>3884333</v>
      </c>
      <c r="O38" s="6">
        <v>46612000</v>
      </c>
      <c r="P38" s="3">
        <v>44626300</v>
      </c>
      <c r="Q38" s="4">
        <v>47019050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2217821</v>
      </c>
      <c r="D40" s="46">
        <v>2217821</v>
      </c>
      <c r="E40" s="46">
        <v>2217821</v>
      </c>
      <c r="F40" s="46">
        <v>2217821</v>
      </c>
      <c r="G40" s="46">
        <v>2217821</v>
      </c>
      <c r="H40" s="46">
        <v>2217826</v>
      </c>
      <c r="I40" s="46">
        <v>2217821</v>
      </c>
      <c r="J40" s="46">
        <v>2217821</v>
      </c>
      <c r="K40" s="46">
        <v>2217821</v>
      </c>
      <c r="L40" s="46">
        <v>2217821</v>
      </c>
      <c r="M40" s="46">
        <v>2217821</v>
      </c>
      <c r="N40" s="47">
        <v>2217821</v>
      </c>
      <c r="O40" s="48">
        <v>26613857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-191789</v>
      </c>
      <c r="D41" s="50">
        <f t="shared" si="3"/>
        <v>-191789</v>
      </c>
      <c r="E41" s="50">
        <f t="shared" si="3"/>
        <v>-191789</v>
      </c>
      <c r="F41" s="50">
        <f>SUM(F37:F40)</f>
        <v>-191789</v>
      </c>
      <c r="G41" s="50">
        <f>SUM(G37:G40)</f>
        <v>-191789</v>
      </c>
      <c r="H41" s="50">
        <f>SUM(H37:H40)</f>
        <v>-191604</v>
      </c>
      <c r="I41" s="50">
        <f>SUM(I37:I40)</f>
        <v>-191789</v>
      </c>
      <c r="J41" s="50">
        <f t="shared" si="3"/>
        <v>-191789</v>
      </c>
      <c r="K41" s="50">
        <f>SUM(K37:K40)</f>
        <v>-191789</v>
      </c>
      <c r="L41" s="50">
        <f>SUM(L37:L40)</f>
        <v>-191789</v>
      </c>
      <c r="M41" s="50">
        <f>SUM(M37:M40)</f>
        <v>-191789</v>
      </c>
      <c r="N41" s="51">
        <f t="shared" si="3"/>
        <v>-191789</v>
      </c>
      <c r="O41" s="52">
        <f t="shared" si="3"/>
        <v>-2301283</v>
      </c>
      <c r="P41" s="50">
        <f t="shared" si="3"/>
        <v>24427718</v>
      </c>
      <c r="Q41" s="51">
        <f t="shared" si="3"/>
        <v>23244277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-191789</v>
      </c>
      <c r="D43" s="57">
        <f t="shared" si="4"/>
        <v>-191789</v>
      </c>
      <c r="E43" s="57">
        <f t="shared" si="4"/>
        <v>-191789</v>
      </c>
      <c r="F43" s="57">
        <f>+F41-F42</f>
        <v>-191789</v>
      </c>
      <c r="G43" s="57">
        <f>+G41-G42</f>
        <v>-191789</v>
      </c>
      <c r="H43" s="57">
        <f>+H41-H42</f>
        <v>-191604</v>
      </c>
      <c r="I43" s="57">
        <f>+I41-I42</f>
        <v>-191789</v>
      </c>
      <c r="J43" s="57">
        <f t="shared" si="4"/>
        <v>-191789</v>
      </c>
      <c r="K43" s="57">
        <f>+K41-K42</f>
        <v>-191789</v>
      </c>
      <c r="L43" s="57">
        <f>+L41-L42</f>
        <v>-191789</v>
      </c>
      <c r="M43" s="57">
        <f>+M41-M42</f>
        <v>-191789</v>
      </c>
      <c r="N43" s="58">
        <f t="shared" si="4"/>
        <v>-191789</v>
      </c>
      <c r="O43" s="59">
        <f t="shared" si="4"/>
        <v>-2301283</v>
      </c>
      <c r="P43" s="57">
        <f t="shared" si="4"/>
        <v>24427718</v>
      </c>
      <c r="Q43" s="58">
        <f t="shared" si="4"/>
        <v>23244277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-191789</v>
      </c>
      <c r="D45" s="50">
        <f t="shared" si="5"/>
        <v>-191789</v>
      </c>
      <c r="E45" s="50">
        <f t="shared" si="5"/>
        <v>-191789</v>
      </c>
      <c r="F45" s="50">
        <f>SUM(F43:F44)</f>
        <v>-191789</v>
      </c>
      <c r="G45" s="50">
        <f>SUM(G43:G44)</f>
        <v>-191789</v>
      </c>
      <c r="H45" s="50">
        <f>SUM(H43:H44)</f>
        <v>-191604</v>
      </c>
      <c r="I45" s="50">
        <f>SUM(I43:I44)</f>
        <v>-191789</v>
      </c>
      <c r="J45" s="50">
        <f t="shared" si="5"/>
        <v>-191789</v>
      </c>
      <c r="K45" s="50">
        <f>SUM(K43:K44)</f>
        <v>-191789</v>
      </c>
      <c r="L45" s="50">
        <f>SUM(L43:L44)</f>
        <v>-191789</v>
      </c>
      <c r="M45" s="50">
        <f>SUM(M43:M44)</f>
        <v>-191789</v>
      </c>
      <c r="N45" s="51">
        <f t="shared" si="5"/>
        <v>-191789</v>
      </c>
      <c r="O45" s="52">
        <f t="shared" si="5"/>
        <v>-2301283</v>
      </c>
      <c r="P45" s="50">
        <f t="shared" si="5"/>
        <v>24427718</v>
      </c>
      <c r="Q45" s="51">
        <f t="shared" si="5"/>
        <v>23244277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-191789</v>
      </c>
      <c r="D47" s="63">
        <f t="shared" si="6"/>
        <v>-191789</v>
      </c>
      <c r="E47" s="63">
        <f t="shared" si="6"/>
        <v>-191789</v>
      </c>
      <c r="F47" s="63">
        <f>SUM(F45:F46)</f>
        <v>-191789</v>
      </c>
      <c r="G47" s="63">
        <f>SUM(G45:G46)</f>
        <v>-191789</v>
      </c>
      <c r="H47" s="63">
        <f>SUM(H45:H46)</f>
        <v>-191604</v>
      </c>
      <c r="I47" s="63">
        <f>SUM(I45:I46)</f>
        <v>-191789</v>
      </c>
      <c r="J47" s="63">
        <f t="shared" si="6"/>
        <v>-191789</v>
      </c>
      <c r="K47" s="63">
        <f>SUM(K45:K46)</f>
        <v>-191789</v>
      </c>
      <c r="L47" s="63">
        <f>SUM(L45:L46)</f>
        <v>-191789</v>
      </c>
      <c r="M47" s="63">
        <f>SUM(M45:M46)</f>
        <v>-191789</v>
      </c>
      <c r="N47" s="64">
        <f t="shared" si="6"/>
        <v>-191789</v>
      </c>
      <c r="O47" s="65">
        <f t="shared" si="6"/>
        <v>-2301283</v>
      </c>
      <c r="P47" s="63">
        <f t="shared" si="6"/>
        <v>24427718</v>
      </c>
      <c r="Q47" s="66">
        <f t="shared" si="6"/>
        <v>23244277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5744301</v>
      </c>
      <c r="D5" s="3">
        <v>5744301</v>
      </c>
      <c r="E5" s="3">
        <v>5744301</v>
      </c>
      <c r="F5" s="3">
        <v>5744301</v>
      </c>
      <c r="G5" s="3">
        <v>5744301</v>
      </c>
      <c r="H5" s="3">
        <v>5744301</v>
      </c>
      <c r="I5" s="3">
        <v>5744301</v>
      </c>
      <c r="J5" s="3">
        <v>5744301</v>
      </c>
      <c r="K5" s="3">
        <v>5744301</v>
      </c>
      <c r="L5" s="3">
        <v>5744301</v>
      </c>
      <c r="M5" s="3">
        <v>5744305</v>
      </c>
      <c r="N5" s="4">
        <v>5744314</v>
      </c>
      <c r="O5" s="5">
        <v>68931629</v>
      </c>
      <c r="P5" s="3">
        <v>68931629</v>
      </c>
      <c r="Q5" s="4">
        <v>68931629</v>
      </c>
    </row>
    <row r="6" spans="1:17" ht="13.5">
      <c r="A6" s="19" t="s">
        <v>24</v>
      </c>
      <c r="B6" s="20"/>
      <c r="C6" s="3">
        <v>7517165</v>
      </c>
      <c r="D6" s="3">
        <v>7517165</v>
      </c>
      <c r="E6" s="3">
        <v>7517165</v>
      </c>
      <c r="F6" s="3">
        <v>7517165</v>
      </c>
      <c r="G6" s="3">
        <v>7517165</v>
      </c>
      <c r="H6" s="3">
        <v>7517165</v>
      </c>
      <c r="I6" s="3">
        <v>7517165</v>
      </c>
      <c r="J6" s="3">
        <v>7517165</v>
      </c>
      <c r="K6" s="3">
        <v>7517165</v>
      </c>
      <c r="L6" s="3">
        <v>7517165</v>
      </c>
      <c r="M6" s="3">
        <v>7517165</v>
      </c>
      <c r="N6" s="4">
        <v>7517155</v>
      </c>
      <c r="O6" s="6">
        <v>90205970</v>
      </c>
      <c r="P6" s="3">
        <v>94367296</v>
      </c>
      <c r="Q6" s="4">
        <v>98683943</v>
      </c>
    </row>
    <row r="7" spans="1:17" ht="13.5">
      <c r="A7" s="21" t="s">
        <v>25</v>
      </c>
      <c r="B7" s="20"/>
      <c r="C7" s="3">
        <v>1827035</v>
      </c>
      <c r="D7" s="3">
        <v>1827035</v>
      </c>
      <c r="E7" s="3">
        <v>1827035</v>
      </c>
      <c r="F7" s="3">
        <v>1827035</v>
      </c>
      <c r="G7" s="3">
        <v>1827035</v>
      </c>
      <c r="H7" s="3">
        <v>1827035</v>
      </c>
      <c r="I7" s="3">
        <v>1827035</v>
      </c>
      <c r="J7" s="3">
        <v>1827035</v>
      </c>
      <c r="K7" s="3">
        <v>1827035</v>
      </c>
      <c r="L7" s="3">
        <v>1827035</v>
      </c>
      <c r="M7" s="3">
        <v>1827035</v>
      </c>
      <c r="N7" s="4">
        <v>1827030</v>
      </c>
      <c r="O7" s="6">
        <v>21924415</v>
      </c>
      <c r="P7" s="3">
        <v>22932937</v>
      </c>
      <c r="Q7" s="4">
        <v>23987851</v>
      </c>
    </row>
    <row r="8" spans="1:17" ht="13.5">
      <c r="A8" s="21" t="s">
        <v>26</v>
      </c>
      <c r="B8" s="20"/>
      <c r="C8" s="3">
        <v>367853</v>
      </c>
      <c r="D8" s="3">
        <v>367853</v>
      </c>
      <c r="E8" s="3">
        <v>367853</v>
      </c>
      <c r="F8" s="3">
        <v>367853</v>
      </c>
      <c r="G8" s="3">
        <v>367853</v>
      </c>
      <c r="H8" s="3">
        <v>367853</v>
      </c>
      <c r="I8" s="3">
        <v>367853</v>
      </c>
      <c r="J8" s="3">
        <v>367853</v>
      </c>
      <c r="K8" s="3">
        <v>367853</v>
      </c>
      <c r="L8" s="3">
        <v>367853</v>
      </c>
      <c r="M8" s="3">
        <v>367853</v>
      </c>
      <c r="N8" s="4">
        <v>367840</v>
      </c>
      <c r="O8" s="6">
        <v>4414223</v>
      </c>
      <c r="P8" s="3">
        <v>4617276</v>
      </c>
      <c r="Q8" s="4">
        <v>4829671</v>
      </c>
    </row>
    <row r="9" spans="1:17" ht="13.5">
      <c r="A9" s="21" t="s">
        <v>27</v>
      </c>
      <c r="B9" s="20"/>
      <c r="C9" s="22">
        <v>1842616</v>
      </c>
      <c r="D9" s="22">
        <v>1842616</v>
      </c>
      <c r="E9" s="22">
        <v>1842616</v>
      </c>
      <c r="F9" s="22">
        <v>1842616</v>
      </c>
      <c r="G9" s="22">
        <v>1842616</v>
      </c>
      <c r="H9" s="22">
        <v>1842616</v>
      </c>
      <c r="I9" s="22">
        <v>1842616</v>
      </c>
      <c r="J9" s="22">
        <v>1842616</v>
      </c>
      <c r="K9" s="22">
        <v>1842616</v>
      </c>
      <c r="L9" s="22">
        <v>1842616</v>
      </c>
      <c r="M9" s="22">
        <v>1842616</v>
      </c>
      <c r="N9" s="23">
        <v>1842620</v>
      </c>
      <c r="O9" s="24">
        <v>22111396</v>
      </c>
      <c r="P9" s="22">
        <v>23172743</v>
      </c>
      <c r="Q9" s="23">
        <v>24285034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782</v>
      </c>
      <c r="D11" s="3">
        <v>782</v>
      </c>
      <c r="E11" s="3">
        <v>782</v>
      </c>
      <c r="F11" s="3">
        <v>782</v>
      </c>
      <c r="G11" s="3">
        <v>782</v>
      </c>
      <c r="H11" s="3">
        <v>782</v>
      </c>
      <c r="I11" s="3">
        <v>782</v>
      </c>
      <c r="J11" s="3">
        <v>782</v>
      </c>
      <c r="K11" s="3">
        <v>782</v>
      </c>
      <c r="L11" s="3">
        <v>782</v>
      </c>
      <c r="M11" s="3">
        <v>782</v>
      </c>
      <c r="N11" s="4">
        <v>777</v>
      </c>
      <c r="O11" s="6">
        <v>9379</v>
      </c>
      <c r="P11" s="3">
        <v>9811</v>
      </c>
      <c r="Q11" s="4">
        <v>10262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726441</v>
      </c>
      <c r="D13" s="3">
        <v>726441</v>
      </c>
      <c r="E13" s="3">
        <v>726441</v>
      </c>
      <c r="F13" s="3">
        <v>726441</v>
      </c>
      <c r="G13" s="3">
        <v>726441</v>
      </c>
      <c r="H13" s="3">
        <v>726441</v>
      </c>
      <c r="I13" s="3">
        <v>726441</v>
      </c>
      <c r="J13" s="3">
        <v>726441</v>
      </c>
      <c r="K13" s="3">
        <v>726441</v>
      </c>
      <c r="L13" s="3">
        <v>726441</v>
      </c>
      <c r="M13" s="3">
        <v>726441</v>
      </c>
      <c r="N13" s="4">
        <v>726446</v>
      </c>
      <c r="O13" s="6">
        <v>8717297</v>
      </c>
      <c r="P13" s="3">
        <v>9101044</v>
      </c>
      <c r="Q13" s="4">
        <v>9543219</v>
      </c>
    </row>
    <row r="14" spans="1:17" ht="13.5">
      <c r="A14" s="19" t="s">
        <v>31</v>
      </c>
      <c r="B14" s="25"/>
      <c r="C14" s="3">
        <v>15640</v>
      </c>
      <c r="D14" s="3">
        <v>15640</v>
      </c>
      <c r="E14" s="3">
        <v>15640</v>
      </c>
      <c r="F14" s="3">
        <v>15640</v>
      </c>
      <c r="G14" s="3">
        <v>15640</v>
      </c>
      <c r="H14" s="3">
        <v>15640</v>
      </c>
      <c r="I14" s="3">
        <v>15640</v>
      </c>
      <c r="J14" s="3">
        <v>15640</v>
      </c>
      <c r="K14" s="3">
        <v>15640</v>
      </c>
      <c r="L14" s="3">
        <v>15640</v>
      </c>
      <c r="M14" s="3">
        <v>15640</v>
      </c>
      <c r="N14" s="4">
        <v>15644</v>
      </c>
      <c r="O14" s="6">
        <v>187684</v>
      </c>
      <c r="P14" s="3">
        <v>196317</v>
      </c>
      <c r="Q14" s="4">
        <v>205348</v>
      </c>
    </row>
    <row r="15" spans="1:17" ht="13.5">
      <c r="A15" s="19" t="s">
        <v>32</v>
      </c>
      <c r="B15" s="25"/>
      <c r="C15" s="3">
        <v>395069</v>
      </c>
      <c r="D15" s="3">
        <v>395069</v>
      </c>
      <c r="E15" s="3">
        <v>395069</v>
      </c>
      <c r="F15" s="3">
        <v>395069</v>
      </c>
      <c r="G15" s="3">
        <v>395069</v>
      </c>
      <c r="H15" s="3">
        <v>395069</v>
      </c>
      <c r="I15" s="3">
        <v>395069</v>
      </c>
      <c r="J15" s="3">
        <v>395069</v>
      </c>
      <c r="K15" s="3">
        <v>395069</v>
      </c>
      <c r="L15" s="3">
        <v>395069</v>
      </c>
      <c r="M15" s="3">
        <v>395069</v>
      </c>
      <c r="N15" s="4">
        <v>395072</v>
      </c>
      <c r="O15" s="6">
        <v>4740831</v>
      </c>
      <c r="P15" s="3">
        <v>4958910</v>
      </c>
      <c r="Q15" s="4">
        <v>5187021</v>
      </c>
    </row>
    <row r="16" spans="1:17" ht="13.5">
      <c r="A16" s="19" t="s">
        <v>33</v>
      </c>
      <c r="B16" s="25"/>
      <c r="C16" s="3">
        <v>353114</v>
      </c>
      <c r="D16" s="3">
        <v>353114</v>
      </c>
      <c r="E16" s="3">
        <v>353114</v>
      </c>
      <c r="F16" s="3">
        <v>353114</v>
      </c>
      <c r="G16" s="3">
        <v>353114</v>
      </c>
      <c r="H16" s="3">
        <v>353114</v>
      </c>
      <c r="I16" s="3">
        <v>353114</v>
      </c>
      <c r="J16" s="3">
        <v>353114</v>
      </c>
      <c r="K16" s="3">
        <v>353114</v>
      </c>
      <c r="L16" s="3">
        <v>353114</v>
      </c>
      <c r="M16" s="3">
        <v>353114</v>
      </c>
      <c r="N16" s="4">
        <v>353115</v>
      </c>
      <c r="O16" s="6">
        <v>4237369</v>
      </c>
      <c r="P16" s="3">
        <v>4432288</v>
      </c>
      <c r="Q16" s="4">
        <v>4636173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18979502</v>
      </c>
      <c r="D18" s="3">
        <v>18979502</v>
      </c>
      <c r="E18" s="3">
        <v>18979502</v>
      </c>
      <c r="F18" s="3">
        <v>18979502</v>
      </c>
      <c r="G18" s="3">
        <v>18979502</v>
      </c>
      <c r="H18" s="3">
        <v>18979502</v>
      </c>
      <c r="I18" s="3">
        <v>18979502</v>
      </c>
      <c r="J18" s="3">
        <v>18979502</v>
      </c>
      <c r="K18" s="3">
        <v>18979502</v>
      </c>
      <c r="L18" s="3">
        <v>18979502</v>
      </c>
      <c r="M18" s="3">
        <v>18979500</v>
      </c>
      <c r="N18" s="4">
        <v>18979486</v>
      </c>
      <c r="O18" s="6">
        <v>227754006</v>
      </c>
      <c r="P18" s="3">
        <v>244418422</v>
      </c>
      <c r="Q18" s="4">
        <v>259414472</v>
      </c>
    </row>
    <row r="19" spans="1:17" ht="13.5">
      <c r="A19" s="19" t="s">
        <v>36</v>
      </c>
      <c r="B19" s="25"/>
      <c r="C19" s="22">
        <v>372307</v>
      </c>
      <c r="D19" s="22">
        <v>372307</v>
      </c>
      <c r="E19" s="22">
        <v>372307</v>
      </c>
      <c r="F19" s="22">
        <v>372307</v>
      </c>
      <c r="G19" s="22">
        <v>372307</v>
      </c>
      <c r="H19" s="22">
        <v>372307</v>
      </c>
      <c r="I19" s="22">
        <v>372307</v>
      </c>
      <c r="J19" s="22">
        <v>372307</v>
      </c>
      <c r="K19" s="22">
        <v>372307</v>
      </c>
      <c r="L19" s="22">
        <v>372307</v>
      </c>
      <c r="M19" s="22">
        <v>372299</v>
      </c>
      <c r="N19" s="23">
        <v>372269</v>
      </c>
      <c r="O19" s="24">
        <v>4467638</v>
      </c>
      <c r="P19" s="22">
        <v>1536580</v>
      </c>
      <c r="Q19" s="23">
        <v>1553893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38141825</v>
      </c>
      <c r="D21" s="29">
        <f t="shared" si="0"/>
        <v>38141825</v>
      </c>
      <c r="E21" s="29">
        <f t="shared" si="0"/>
        <v>38141825</v>
      </c>
      <c r="F21" s="29">
        <f>SUM(F5:F20)</f>
        <v>38141825</v>
      </c>
      <c r="G21" s="29">
        <f>SUM(G5:G20)</f>
        <v>38141825</v>
      </c>
      <c r="H21" s="29">
        <f>SUM(H5:H20)</f>
        <v>38141825</v>
      </c>
      <c r="I21" s="29">
        <f>SUM(I5:I20)</f>
        <v>38141825</v>
      </c>
      <c r="J21" s="29">
        <f t="shared" si="0"/>
        <v>38141825</v>
      </c>
      <c r="K21" s="29">
        <f>SUM(K5:K20)</f>
        <v>38141825</v>
      </c>
      <c r="L21" s="29">
        <f>SUM(L5:L20)</f>
        <v>38141825</v>
      </c>
      <c r="M21" s="29">
        <f>SUM(M5:M20)</f>
        <v>38141819</v>
      </c>
      <c r="N21" s="30">
        <f t="shared" si="0"/>
        <v>38141768</v>
      </c>
      <c r="O21" s="31">
        <f t="shared" si="0"/>
        <v>457701837</v>
      </c>
      <c r="P21" s="29">
        <f t="shared" si="0"/>
        <v>478675253</v>
      </c>
      <c r="Q21" s="32">
        <f t="shared" si="0"/>
        <v>501268516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11870883</v>
      </c>
      <c r="D24" s="3">
        <v>11870884</v>
      </c>
      <c r="E24" s="3">
        <v>11870884</v>
      </c>
      <c r="F24" s="3">
        <v>11870884</v>
      </c>
      <c r="G24" s="3">
        <v>11870884</v>
      </c>
      <c r="H24" s="3">
        <v>11870884</v>
      </c>
      <c r="I24" s="3">
        <v>11870884</v>
      </c>
      <c r="J24" s="3">
        <v>11870884</v>
      </c>
      <c r="K24" s="3">
        <v>11870884</v>
      </c>
      <c r="L24" s="3">
        <v>11870884</v>
      </c>
      <c r="M24" s="3">
        <v>11870885</v>
      </c>
      <c r="N24" s="36">
        <v>11870926</v>
      </c>
      <c r="O24" s="6">
        <v>142450650</v>
      </c>
      <c r="P24" s="3">
        <v>148833638</v>
      </c>
      <c r="Q24" s="4">
        <v>155946460</v>
      </c>
    </row>
    <row r="25" spans="1:17" ht="13.5">
      <c r="A25" s="21" t="s">
        <v>41</v>
      </c>
      <c r="B25" s="20"/>
      <c r="C25" s="3">
        <v>496991</v>
      </c>
      <c r="D25" s="3">
        <v>496991</v>
      </c>
      <c r="E25" s="3">
        <v>496991</v>
      </c>
      <c r="F25" s="3">
        <v>496991</v>
      </c>
      <c r="G25" s="3">
        <v>496991</v>
      </c>
      <c r="H25" s="3">
        <v>496991</v>
      </c>
      <c r="I25" s="3">
        <v>496991</v>
      </c>
      <c r="J25" s="3">
        <v>496991</v>
      </c>
      <c r="K25" s="3">
        <v>496991</v>
      </c>
      <c r="L25" s="3">
        <v>496991</v>
      </c>
      <c r="M25" s="3">
        <v>496991</v>
      </c>
      <c r="N25" s="4">
        <v>496986</v>
      </c>
      <c r="O25" s="6">
        <v>5963887</v>
      </c>
      <c r="P25" s="3">
        <v>6199634</v>
      </c>
      <c r="Q25" s="4">
        <v>6485268</v>
      </c>
    </row>
    <row r="26" spans="1:17" ht="13.5">
      <c r="A26" s="21" t="s">
        <v>42</v>
      </c>
      <c r="B26" s="20"/>
      <c r="C26" s="3">
        <v>3405315</v>
      </c>
      <c r="D26" s="3">
        <v>3405315</v>
      </c>
      <c r="E26" s="3">
        <v>3405315</v>
      </c>
      <c r="F26" s="3">
        <v>3405315</v>
      </c>
      <c r="G26" s="3">
        <v>3405315</v>
      </c>
      <c r="H26" s="3">
        <v>3405315</v>
      </c>
      <c r="I26" s="3">
        <v>3405315</v>
      </c>
      <c r="J26" s="3">
        <v>3405315</v>
      </c>
      <c r="K26" s="3">
        <v>3405315</v>
      </c>
      <c r="L26" s="3">
        <v>3405315</v>
      </c>
      <c r="M26" s="3">
        <v>3405315</v>
      </c>
      <c r="N26" s="4">
        <v>3405320</v>
      </c>
      <c r="O26" s="6">
        <v>40863785</v>
      </c>
      <c r="P26" s="3">
        <v>42825247</v>
      </c>
      <c r="Q26" s="4">
        <v>44795208</v>
      </c>
    </row>
    <row r="27" spans="1:17" ht="13.5">
      <c r="A27" s="21" t="s">
        <v>43</v>
      </c>
      <c r="B27" s="20"/>
      <c r="C27" s="3">
        <v>2467858</v>
      </c>
      <c r="D27" s="3">
        <v>2467858</v>
      </c>
      <c r="E27" s="3">
        <v>2467858</v>
      </c>
      <c r="F27" s="3">
        <v>2467858</v>
      </c>
      <c r="G27" s="3">
        <v>2467858</v>
      </c>
      <c r="H27" s="3">
        <v>2467858</v>
      </c>
      <c r="I27" s="3">
        <v>2467858</v>
      </c>
      <c r="J27" s="3">
        <v>2467858</v>
      </c>
      <c r="K27" s="3">
        <v>2467858</v>
      </c>
      <c r="L27" s="3">
        <v>2467858</v>
      </c>
      <c r="M27" s="3">
        <v>2467858</v>
      </c>
      <c r="N27" s="36">
        <v>2467878</v>
      </c>
      <c r="O27" s="6">
        <v>29614316</v>
      </c>
      <c r="P27" s="3">
        <v>30152779</v>
      </c>
      <c r="Q27" s="4">
        <v>30716058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4884263</v>
      </c>
      <c r="D29" s="3">
        <v>4884263</v>
      </c>
      <c r="E29" s="3">
        <v>4884263</v>
      </c>
      <c r="F29" s="3">
        <v>4884263</v>
      </c>
      <c r="G29" s="3">
        <v>4884263</v>
      </c>
      <c r="H29" s="3">
        <v>4884263</v>
      </c>
      <c r="I29" s="3">
        <v>4884263</v>
      </c>
      <c r="J29" s="3">
        <v>4884263</v>
      </c>
      <c r="K29" s="3">
        <v>4884263</v>
      </c>
      <c r="L29" s="3">
        <v>4884263</v>
      </c>
      <c r="M29" s="3">
        <v>4884263</v>
      </c>
      <c r="N29" s="36">
        <v>4884267</v>
      </c>
      <c r="O29" s="6">
        <v>58611160</v>
      </c>
      <c r="P29" s="3">
        <v>61658480</v>
      </c>
      <c r="Q29" s="4">
        <v>67142711</v>
      </c>
    </row>
    <row r="30" spans="1:17" ht="13.5">
      <c r="A30" s="21" t="s">
        <v>46</v>
      </c>
      <c r="B30" s="20"/>
      <c r="C30" s="3">
        <v>698744</v>
      </c>
      <c r="D30" s="3">
        <v>698744</v>
      </c>
      <c r="E30" s="3">
        <v>698744</v>
      </c>
      <c r="F30" s="3">
        <v>698744</v>
      </c>
      <c r="G30" s="3">
        <v>698744</v>
      </c>
      <c r="H30" s="3">
        <v>698744</v>
      </c>
      <c r="I30" s="3">
        <v>698744</v>
      </c>
      <c r="J30" s="3">
        <v>698744</v>
      </c>
      <c r="K30" s="3">
        <v>698744</v>
      </c>
      <c r="L30" s="3">
        <v>698744</v>
      </c>
      <c r="M30" s="3">
        <v>698744</v>
      </c>
      <c r="N30" s="4">
        <v>698734</v>
      </c>
      <c r="O30" s="6">
        <v>8384918</v>
      </c>
      <c r="P30" s="3">
        <v>8770164</v>
      </c>
      <c r="Q30" s="4">
        <v>9173132</v>
      </c>
    </row>
    <row r="31" spans="1:17" ht="13.5">
      <c r="A31" s="21" t="s">
        <v>47</v>
      </c>
      <c r="B31" s="20"/>
      <c r="C31" s="3">
        <v>5523399</v>
      </c>
      <c r="D31" s="3">
        <v>5523399</v>
      </c>
      <c r="E31" s="3">
        <v>5523399</v>
      </c>
      <c r="F31" s="3">
        <v>5523399</v>
      </c>
      <c r="G31" s="3">
        <v>5523399</v>
      </c>
      <c r="H31" s="3">
        <v>5523399</v>
      </c>
      <c r="I31" s="3">
        <v>5523399</v>
      </c>
      <c r="J31" s="3">
        <v>5523399</v>
      </c>
      <c r="K31" s="3">
        <v>5523399</v>
      </c>
      <c r="L31" s="3">
        <v>5523395</v>
      </c>
      <c r="M31" s="3">
        <v>5523390</v>
      </c>
      <c r="N31" s="36">
        <v>5523337</v>
      </c>
      <c r="O31" s="6">
        <v>66280713</v>
      </c>
      <c r="P31" s="3">
        <v>69235490</v>
      </c>
      <c r="Q31" s="4">
        <v>70767324</v>
      </c>
    </row>
    <row r="32" spans="1:17" ht="13.5">
      <c r="A32" s="21" t="s">
        <v>35</v>
      </c>
      <c r="B32" s="20"/>
      <c r="C32" s="3">
        <v>221667</v>
      </c>
      <c r="D32" s="3">
        <v>221667</v>
      </c>
      <c r="E32" s="3">
        <v>221667</v>
      </c>
      <c r="F32" s="3">
        <v>221667</v>
      </c>
      <c r="G32" s="3">
        <v>221667</v>
      </c>
      <c r="H32" s="3">
        <v>221667</v>
      </c>
      <c r="I32" s="3">
        <v>221667</v>
      </c>
      <c r="J32" s="3">
        <v>221667</v>
      </c>
      <c r="K32" s="3">
        <v>221667</v>
      </c>
      <c r="L32" s="3">
        <v>221667</v>
      </c>
      <c r="M32" s="3">
        <v>221667</v>
      </c>
      <c r="N32" s="4">
        <v>221663</v>
      </c>
      <c r="O32" s="6">
        <v>2660000</v>
      </c>
      <c r="P32" s="3">
        <v>2449590</v>
      </c>
      <c r="Q32" s="4">
        <v>2557509</v>
      </c>
    </row>
    <row r="33" spans="1:17" ht="13.5">
      <c r="A33" s="21" t="s">
        <v>48</v>
      </c>
      <c r="B33" s="20"/>
      <c r="C33" s="3">
        <v>4110339</v>
      </c>
      <c r="D33" s="3">
        <v>4110339</v>
      </c>
      <c r="E33" s="3">
        <v>4110339</v>
      </c>
      <c r="F33" s="3">
        <v>4110339</v>
      </c>
      <c r="G33" s="3">
        <v>4110339</v>
      </c>
      <c r="H33" s="3">
        <v>4110339</v>
      </c>
      <c r="I33" s="3">
        <v>4110339</v>
      </c>
      <c r="J33" s="3">
        <v>4110343</v>
      </c>
      <c r="K33" s="3">
        <v>4110339</v>
      </c>
      <c r="L33" s="3">
        <v>4110339</v>
      </c>
      <c r="M33" s="3">
        <v>4110327</v>
      </c>
      <c r="N33" s="4">
        <v>4110267</v>
      </c>
      <c r="O33" s="6">
        <v>49323988</v>
      </c>
      <c r="P33" s="3">
        <v>50121857</v>
      </c>
      <c r="Q33" s="4">
        <v>52353417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33679459</v>
      </c>
      <c r="D35" s="29">
        <f t="shared" si="1"/>
        <v>33679460</v>
      </c>
      <c r="E35" s="29">
        <f t="shared" si="1"/>
        <v>33679460</v>
      </c>
      <c r="F35" s="29">
        <f>SUM(F24:F34)</f>
        <v>33679460</v>
      </c>
      <c r="G35" s="29">
        <f>SUM(G24:G34)</f>
        <v>33679460</v>
      </c>
      <c r="H35" s="29">
        <f>SUM(H24:H34)</f>
        <v>33679460</v>
      </c>
      <c r="I35" s="29">
        <f>SUM(I24:I34)</f>
        <v>33679460</v>
      </c>
      <c r="J35" s="29">
        <f t="shared" si="1"/>
        <v>33679464</v>
      </c>
      <c r="K35" s="29">
        <f>SUM(K24:K34)</f>
        <v>33679460</v>
      </c>
      <c r="L35" s="29">
        <f>SUM(L24:L34)</f>
        <v>33679456</v>
      </c>
      <c r="M35" s="29">
        <f>SUM(M24:M34)</f>
        <v>33679440</v>
      </c>
      <c r="N35" s="32">
        <f t="shared" si="1"/>
        <v>33679378</v>
      </c>
      <c r="O35" s="31">
        <f t="shared" si="1"/>
        <v>404153417</v>
      </c>
      <c r="P35" s="29">
        <f t="shared" si="1"/>
        <v>420246879</v>
      </c>
      <c r="Q35" s="32">
        <f t="shared" si="1"/>
        <v>439937087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4462366</v>
      </c>
      <c r="D37" s="42">
        <f t="shared" si="2"/>
        <v>4462365</v>
      </c>
      <c r="E37" s="42">
        <f t="shared" si="2"/>
        <v>4462365</v>
      </c>
      <c r="F37" s="42">
        <f>+F21-F35</f>
        <v>4462365</v>
      </c>
      <c r="G37" s="42">
        <f>+G21-G35</f>
        <v>4462365</v>
      </c>
      <c r="H37" s="42">
        <f>+H21-H35</f>
        <v>4462365</v>
      </c>
      <c r="I37" s="42">
        <f>+I21-I35</f>
        <v>4462365</v>
      </c>
      <c r="J37" s="42">
        <f t="shared" si="2"/>
        <v>4462361</v>
      </c>
      <c r="K37" s="42">
        <f>+K21-K35</f>
        <v>4462365</v>
      </c>
      <c r="L37" s="42">
        <f>+L21-L35</f>
        <v>4462369</v>
      </c>
      <c r="M37" s="42">
        <f>+M21-M35</f>
        <v>4462379</v>
      </c>
      <c r="N37" s="43">
        <f t="shared" si="2"/>
        <v>4462390</v>
      </c>
      <c r="O37" s="44">
        <f t="shared" si="2"/>
        <v>53548420</v>
      </c>
      <c r="P37" s="42">
        <f t="shared" si="2"/>
        <v>58428374</v>
      </c>
      <c r="Q37" s="43">
        <f t="shared" si="2"/>
        <v>61331429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4462366</v>
      </c>
      <c r="D41" s="50">
        <f t="shared" si="3"/>
        <v>4462365</v>
      </c>
      <c r="E41" s="50">
        <f t="shared" si="3"/>
        <v>4462365</v>
      </c>
      <c r="F41" s="50">
        <f>SUM(F37:F40)</f>
        <v>4462365</v>
      </c>
      <c r="G41" s="50">
        <f>SUM(G37:G40)</f>
        <v>4462365</v>
      </c>
      <c r="H41" s="50">
        <f>SUM(H37:H40)</f>
        <v>4462365</v>
      </c>
      <c r="I41" s="50">
        <f>SUM(I37:I40)</f>
        <v>4462365</v>
      </c>
      <c r="J41" s="50">
        <f t="shared" si="3"/>
        <v>4462361</v>
      </c>
      <c r="K41" s="50">
        <f>SUM(K37:K40)</f>
        <v>4462365</v>
      </c>
      <c r="L41" s="50">
        <f>SUM(L37:L40)</f>
        <v>4462369</v>
      </c>
      <c r="M41" s="50">
        <f>SUM(M37:M40)</f>
        <v>4462379</v>
      </c>
      <c r="N41" s="51">
        <f t="shared" si="3"/>
        <v>4462390</v>
      </c>
      <c r="O41" s="52">
        <f t="shared" si="3"/>
        <v>53548420</v>
      </c>
      <c r="P41" s="50">
        <f t="shared" si="3"/>
        <v>58428374</v>
      </c>
      <c r="Q41" s="51">
        <f t="shared" si="3"/>
        <v>61331429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4462366</v>
      </c>
      <c r="D43" s="57">
        <f t="shared" si="4"/>
        <v>4462365</v>
      </c>
      <c r="E43" s="57">
        <f t="shared" si="4"/>
        <v>4462365</v>
      </c>
      <c r="F43" s="57">
        <f>+F41-F42</f>
        <v>4462365</v>
      </c>
      <c r="G43" s="57">
        <f>+G41-G42</f>
        <v>4462365</v>
      </c>
      <c r="H43" s="57">
        <f>+H41-H42</f>
        <v>4462365</v>
      </c>
      <c r="I43" s="57">
        <f>+I41-I42</f>
        <v>4462365</v>
      </c>
      <c r="J43" s="57">
        <f t="shared" si="4"/>
        <v>4462361</v>
      </c>
      <c r="K43" s="57">
        <f>+K41-K42</f>
        <v>4462365</v>
      </c>
      <c r="L43" s="57">
        <f>+L41-L42</f>
        <v>4462369</v>
      </c>
      <c r="M43" s="57">
        <f>+M41-M42</f>
        <v>4462379</v>
      </c>
      <c r="N43" s="58">
        <f t="shared" si="4"/>
        <v>4462390</v>
      </c>
      <c r="O43" s="59">
        <f t="shared" si="4"/>
        <v>53548420</v>
      </c>
      <c r="P43" s="57">
        <f t="shared" si="4"/>
        <v>58428374</v>
      </c>
      <c r="Q43" s="58">
        <f t="shared" si="4"/>
        <v>61331429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4462366</v>
      </c>
      <c r="D45" s="50">
        <f t="shared" si="5"/>
        <v>4462365</v>
      </c>
      <c r="E45" s="50">
        <f t="shared" si="5"/>
        <v>4462365</v>
      </c>
      <c r="F45" s="50">
        <f>SUM(F43:F44)</f>
        <v>4462365</v>
      </c>
      <c r="G45" s="50">
        <f>SUM(G43:G44)</f>
        <v>4462365</v>
      </c>
      <c r="H45" s="50">
        <f>SUM(H43:H44)</f>
        <v>4462365</v>
      </c>
      <c r="I45" s="50">
        <f>SUM(I43:I44)</f>
        <v>4462365</v>
      </c>
      <c r="J45" s="50">
        <f t="shared" si="5"/>
        <v>4462361</v>
      </c>
      <c r="K45" s="50">
        <f>SUM(K43:K44)</f>
        <v>4462365</v>
      </c>
      <c r="L45" s="50">
        <f>SUM(L43:L44)</f>
        <v>4462369</v>
      </c>
      <c r="M45" s="50">
        <f>SUM(M43:M44)</f>
        <v>4462379</v>
      </c>
      <c r="N45" s="51">
        <f t="shared" si="5"/>
        <v>4462390</v>
      </c>
      <c r="O45" s="52">
        <f t="shared" si="5"/>
        <v>53548420</v>
      </c>
      <c r="P45" s="50">
        <f t="shared" si="5"/>
        <v>58428374</v>
      </c>
      <c r="Q45" s="51">
        <f t="shared" si="5"/>
        <v>61331429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4462366</v>
      </c>
      <c r="D47" s="63">
        <f t="shared" si="6"/>
        <v>4462365</v>
      </c>
      <c r="E47" s="63">
        <f t="shared" si="6"/>
        <v>4462365</v>
      </c>
      <c r="F47" s="63">
        <f>SUM(F45:F46)</f>
        <v>4462365</v>
      </c>
      <c r="G47" s="63">
        <f>SUM(G45:G46)</f>
        <v>4462365</v>
      </c>
      <c r="H47" s="63">
        <f>SUM(H45:H46)</f>
        <v>4462365</v>
      </c>
      <c r="I47" s="63">
        <f>SUM(I45:I46)</f>
        <v>4462365</v>
      </c>
      <c r="J47" s="63">
        <f t="shared" si="6"/>
        <v>4462361</v>
      </c>
      <c r="K47" s="63">
        <f>SUM(K45:K46)</f>
        <v>4462365</v>
      </c>
      <c r="L47" s="63">
        <f>SUM(L45:L46)</f>
        <v>4462369</v>
      </c>
      <c r="M47" s="63">
        <f>SUM(M45:M46)</f>
        <v>4462379</v>
      </c>
      <c r="N47" s="64">
        <f t="shared" si="6"/>
        <v>4462390</v>
      </c>
      <c r="O47" s="65">
        <f t="shared" si="6"/>
        <v>53548420</v>
      </c>
      <c r="P47" s="63">
        <f t="shared" si="6"/>
        <v>58428374</v>
      </c>
      <c r="Q47" s="66">
        <f t="shared" si="6"/>
        <v>61331429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11177</v>
      </c>
      <c r="D7" s="3">
        <v>11177</v>
      </c>
      <c r="E7" s="3">
        <v>11177</v>
      </c>
      <c r="F7" s="3">
        <v>11177</v>
      </c>
      <c r="G7" s="3">
        <v>11177</v>
      </c>
      <c r="H7" s="3">
        <v>11177</v>
      </c>
      <c r="I7" s="3">
        <v>11177</v>
      </c>
      <c r="J7" s="3">
        <v>11177</v>
      </c>
      <c r="K7" s="3">
        <v>11177</v>
      </c>
      <c r="L7" s="3">
        <v>11177</v>
      </c>
      <c r="M7" s="3">
        <v>11177</v>
      </c>
      <c r="N7" s="4">
        <v>11177</v>
      </c>
      <c r="O7" s="6">
        <v>134124</v>
      </c>
      <c r="P7" s="3">
        <v>140293</v>
      </c>
      <c r="Q7" s="4">
        <v>146747</v>
      </c>
    </row>
    <row r="8" spans="1:17" ht="13.5">
      <c r="A8" s="21" t="s">
        <v>26</v>
      </c>
      <c r="B8" s="20"/>
      <c r="C8" s="3">
        <v>9526</v>
      </c>
      <c r="D8" s="3">
        <v>9526</v>
      </c>
      <c r="E8" s="3">
        <v>9526</v>
      </c>
      <c r="F8" s="3">
        <v>9526</v>
      </c>
      <c r="G8" s="3">
        <v>9526</v>
      </c>
      <c r="H8" s="3">
        <v>9524</v>
      </c>
      <c r="I8" s="3">
        <v>9526</v>
      </c>
      <c r="J8" s="3">
        <v>9526</v>
      </c>
      <c r="K8" s="3">
        <v>9526</v>
      </c>
      <c r="L8" s="3">
        <v>9526</v>
      </c>
      <c r="M8" s="3">
        <v>9526</v>
      </c>
      <c r="N8" s="4">
        <v>9526</v>
      </c>
      <c r="O8" s="6">
        <v>114310</v>
      </c>
      <c r="P8" s="3">
        <v>119569</v>
      </c>
      <c r="Q8" s="4">
        <v>125069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18230</v>
      </c>
      <c r="D11" s="3">
        <v>18230</v>
      </c>
      <c r="E11" s="3">
        <v>18230</v>
      </c>
      <c r="F11" s="3">
        <v>18230</v>
      </c>
      <c r="G11" s="3">
        <v>18230</v>
      </c>
      <c r="H11" s="3">
        <v>18233</v>
      </c>
      <c r="I11" s="3">
        <v>18230</v>
      </c>
      <c r="J11" s="3">
        <v>18230</v>
      </c>
      <c r="K11" s="3">
        <v>18230</v>
      </c>
      <c r="L11" s="3">
        <v>18230</v>
      </c>
      <c r="M11" s="3">
        <v>18230</v>
      </c>
      <c r="N11" s="4">
        <v>18230</v>
      </c>
      <c r="O11" s="6">
        <v>218763</v>
      </c>
      <c r="P11" s="3">
        <v>218890</v>
      </c>
      <c r="Q11" s="4">
        <v>219023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5000</v>
      </c>
      <c r="D16" s="3">
        <v>5000</v>
      </c>
      <c r="E16" s="3">
        <v>5000</v>
      </c>
      <c r="F16" s="3">
        <v>5000</v>
      </c>
      <c r="G16" s="3">
        <v>5000</v>
      </c>
      <c r="H16" s="3">
        <v>5000</v>
      </c>
      <c r="I16" s="3">
        <v>5000</v>
      </c>
      <c r="J16" s="3">
        <v>5000</v>
      </c>
      <c r="K16" s="3">
        <v>5000</v>
      </c>
      <c r="L16" s="3">
        <v>5000</v>
      </c>
      <c r="M16" s="3">
        <v>5000</v>
      </c>
      <c r="N16" s="4">
        <v>5000</v>
      </c>
      <c r="O16" s="6">
        <v>60000</v>
      </c>
      <c r="P16" s="3">
        <v>63000</v>
      </c>
      <c r="Q16" s="4">
        <v>66150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76733667</v>
      </c>
      <c r="D18" s="3">
        <v>76733667</v>
      </c>
      <c r="E18" s="3">
        <v>76733667</v>
      </c>
      <c r="F18" s="3">
        <v>76733667</v>
      </c>
      <c r="G18" s="3">
        <v>76733667</v>
      </c>
      <c r="H18" s="3">
        <v>76733663</v>
      </c>
      <c r="I18" s="3">
        <v>76733667</v>
      </c>
      <c r="J18" s="3">
        <v>76733667</v>
      </c>
      <c r="K18" s="3">
        <v>76733667</v>
      </c>
      <c r="L18" s="3">
        <v>76733667</v>
      </c>
      <c r="M18" s="3">
        <v>76733667</v>
      </c>
      <c r="N18" s="4">
        <v>76733667</v>
      </c>
      <c r="O18" s="6">
        <v>920804000</v>
      </c>
      <c r="P18" s="3">
        <v>907326000</v>
      </c>
      <c r="Q18" s="4">
        <v>980816000</v>
      </c>
    </row>
    <row r="19" spans="1:17" ht="13.5">
      <c r="A19" s="19" t="s">
        <v>36</v>
      </c>
      <c r="B19" s="25"/>
      <c r="C19" s="22">
        <v>19142</v>
      </c>
      <c r="D19" s="22">
        <v>19142</v>
      </c>
      <c r="E19" s="22">
        <v>19142</v>
      </c>
      <c r="F19" s="22">
        <v>19142</v>
      </c>
      <c r="G19" s="22">
        <v>19142</v>
      </c>
      <c r="H19" s="22">
        <v>19140</v>
      </c>
      <c r="I19" s="22">
        <v>19142</v>
      </c>
      <c r="J19" s="22">
        <v>19142</v>
      </c>
      <c r="K19" s="22">
        <v>19142</v>
      </c>
      <c r="L19" s="22">
        <v>19142</v>
      </c>
      <c r="M19" s="22">
        <v>19142</v>
      </c>
      <c r="N19" s="23">
        <v>19142</v>
      </c>
      <c r="O19" s="24">
        <v>229702</v>
      </c>
      <c r="P19" s="22">
        <v>240548</v>
      </c>
      <c r="Q19" s="23">
        <v>251908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76796742</v>
      </c>
      <c r="D21" s="29">
        <f t="shared" si="0"/>
        <v>76796742</v>
      </c>
      <c r="E21" s="29">
        <f t="shared" si="0"/>
        <v>76796742</v>
      </c>
      <c r="F21" s="29">
        <f>SUM(F5:F20)</f>
        <v>76796742</v>
      </c>
      <c r="G21" s="29">
        <f>SUM(G5:G20)</f>
        <v>76796742</v>
      </c>
      <c r="H21" s="29">
        <f>SUM(H5:H20)</f>
        <v>76796737</v>
      </c>
      <c r="I21" s="29">
        <f>SUM(I5:I20)</f>
        <v>76796742</v>
      </c>
      <c r="J21" s="29">
        <f t="shared" si="0"/>
        <v>76796742</v>
      </c>
      <c r="K21" s="29">
        <f>SUM(K5:K20)</f>
        <v>76796742</v>
      </c>
      <c r="L21" s="29">
        <f>SUM(L5:L20)</f>
        <v>76796742</v>
      </c>
      <c r="M21" s="29">
        <f>SUM(M5:M20)</f>
        <v>76796742</v>
      </c>
      <c r="N21" s="30">
        <f t="shared" si="0"/>
        <v>76796742</v>
      </c>
      <c r="O21" s="31">
        <f t="shared" si="0"/>
        <v>921560899</v>
      </c>
      <c r="P21" s="29">
        <f t="shared" si="0"/>
        <v>908108300</v>
      </c>
      <c r="Q21" s="32">
        <f t="shared" si="0"/>
        <v>981624897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32215455</v>
      </c>
      <c r="D24" s="3">
        <v>32215455</v>
      </c>
      <c r="E24" s="3">
        <v>32215455</v>
      </c>
      <c r="F24" s="3">
        <v>32215455</v>
      </c>
      <c r="G24" s="3">
        <v>32215455</v>
      </c>
      <c r="H24" s="3">
        <v>32215301</v>
      </c>
      <c r="I24" s="3">
        <v>32215455</v>
      </c>
      <c r="J24" s="3">
        <v>32215455</v>
      </c>
      <c r="K24" s="3">
        <v>32215455</v>
      </c>
      <c r="L24" s="3">
        <v>32215455</v>
      </c>
      <c r="M24" s="3">
        <v>32215455</v>
      </c>
      <c r="N24" s="36">
        <v>32215455</v>
      </c>
      <c r="O24" s="6">
        <v>386585306</v>
      </c>
      <c r="P24" s="3">
        <v>400399369</v>
      </c>
      <c r="Q24" s="4">
        <v>426416978</v>
      </c>
    </row>
    <row r="25" spans="1:17" ht="13.5">
      <c r="A25" s="21" t="s">
        <v>41</v>
      </c>
      <c r="B25" s="20"/>
      <c r="C25" s="3">
        <v>1183185</v>
      </c>
      <c r="D25" s="3">
        <v>1183185</v>
      </c>
      <c r="E25" s="3">
        <v>1183185</v>
      </c>
      <c r="F25" s="3">
        <v>1183185</v>
      </c>
      <c r="G25" s="3">
        <v>1183185</v>
      </c>
      <c r="H25" s="3">
        <v>1183180</v>
      </c>
      <c r="I25" s="3">
        <v>1183185</v>
      </c>
      <c r="J25" s="3">
        <v>1183185</v>
      </c>
      <c r="K25" s="3">
        <v>1183185</v>
      </c>
      <c r="L25" s="3">
        <v>1183185</v>
      </c>
      <c r="M25" s="3">
        <v>1183185</v>
      </c>
      <c r="N25" s="4">
        <v>1183185</v>
      </c>
      <c r="O25" s="6">
        <v>14198215</v>
      </c>
      <c r="P25" s="3">
        <v>15205541</v>
      </c>
      <c r="Q25" s="4">
        <v>15526355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17855872</v>
      </c>
      <c r="D27" s="3">
        <v>17855872</v>
      </c>
      <c r="E27" s="3">
        <v>17855872</v>
      </c>
      <c r="F27" s="3">
        <v>17855872</v>
      </c>
      <c r="G27" s="3">
        <v>17855872</v>
      </c>
      <c r="H27" s="3">
        <v>17855871</v>
      </c>
      <c r="I27" s="3">
        <v>17855872</v>
      </c>
      <c r="J27" s="3">
        <v>17855872</v>
      </c>
      <c r="K27" s="3">
        <v>17855872</v>
      </c>
      <c r="L27" s="3">
        <v>17855872</v>
      </c>
      <c r="M27" s="3">
        <v>17855872</v>
      </c>
      <c r="N27" s="36">
        <v>17855872</v>
      </c>
      <c r="O27" s="6">
        <v>214270463</v>
      </c>
      <c r="P27" s="3">
        <v>235697510</v>
      </c>
      <c r="Q27" s="4">
        <v>259267261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1541667</v>
      </c>
      <c r="D29" s="3">
        <v>1541667</v>
      </c>
      <c r="E29" s="3">
        <v>1541667</v>
      </c>
      <c r="F29" s="3">
        <v>1541667</v>
      </c>
      <c r="G29" s="3">
        <v>1541667</v>
      </c>
      <c r="H29" s="3">
        <v>1541663</v>
      </c>
      <c r="I29" s="3">
        <v>1541667</v>
      </c>
      <c r="J29" s="3">
        <v>1541667</v>
      </c>
      <c r="K29" s="3">
        <v>1541667</v>
      </c>
      <c r="L29" s="3">
        <v>1541667</v>
      </c>
      <c r="M29" s="3">
        <v>1541667</v>
      </c>
      <c r="N29" s="36">
        <v>1541667</v>
      </c>
      <c r="O29" s="6">
        <v>18500000</v>
      </c>
      <c r="P29" s="3">
        <v>19425000</v>
      </c>
      <c r="Q29" s="4">
        <v>20396250</v>
      </c>
    </row>
    <row r="30" spans="1:17" ht="13.5">
      <c r="A30" s="21" t="s">
        <v>46</v>
      </c>
      <c r="B30" s="20"/>
      <c r="C30" s="3">
        <v>10940000</v>
      </c>
      <c r="D30" s="3">
        <v>10940000</v>
      </c>
      <c r="E30" s="3">
        <v>10940000</v>
      </c>
      <c r="F30" s="3">
        <v>10940000</v>
      </c>
      <c r="G30" s="3">
        <v>10940000</v>
      </c>
      <c r="H30" s="3">
        <v>10940000</v>
      </c>
      <c r="I30" s="3">
        <v>10940000</v>
      </c>
      <c r="J30" s="3">
        <v>10940000</v>
      </c>
      <c r="K30" s="3">
        <v>10940000</v>
      </c>
      <c r="L30" s="3">
        <v>10940000</v>
      </c>
      <c r="M30" s="3">
        <v>10940000</v>
      </c>
      <c r="N30" s="4">
        <v>10940000</v>
      </c>
      <c r="O30" s="6">
        <v>131280000</v>
      </c>
      <c r="P30" s="3">
        <v>136930500</v>
      </c>
      <c r="Q30" s="4">
        <v>143777025</v>
      </c>
    </row>
    <row r="31" spans="1:17" ht="13.5">
      <c r="A31" s="21" t="s">
        <v>47</v>
      </c>
      <c r="B31" s="20"/>
      <c r="C31" s="3">
        <v>5634036</v>
      </c>
      <c r="D31" s="3">
        <v>5634036</v>
      </c>
      <c r="E31" s="3">
        <v>5634036</v>
      </c>
      <c r="F31" s="3">
        <v>5634036</v>
      </c>
      <c r="G31" s="3">
        <v>5634036</v>
      </c>
      <c r="H31" s="3">
        <v>5634031</v>
      </c>
      <c r="I31" s="3">
        <v>5634036</v>
      </c>
      <c r="J31" s="3">
        <v>5634036</v>
      </c>
      <c r="K31" s="3">
        <v>5634036</v>
      </c>
      <c r="L31" s="3">
        <v>5634036</v>
      </c>
      <c r="M31" s="3">
        <v>5634036</v>
      </c>
      <c r="N31" s="36">
        <v>5634036</v>
      </c>
      <c r="O31" s="6">
        <v>67608427</v>
      </c>
      <c r="P31" s="3">
        <v>66209603</v>
      </c>
      <c r="Q31" s="4">
        <v>70568384</v>
      </c>
    </row>
    <row r="32" spans="1:17" ht="13.5">
      <c r="A32" s="21" t="s">
        <v>35</v>
      </c>
      <c r="B32" s="20"/>
      <c r="C32" s="3">
        <v>4166665</v>
      </c>
      <c r="D32" s="3">
        <v>4166665</v>
      </c>
      <c r="E32" s="3">
        <v>4166665</v>
      </c>
      <c r="F32" s="3">
        <v>4166665</v>
      </c>
      <c r="G32" s="3">
        <v>4166665</v>
      </c>
      <c r="H32" s="3">
        <v>4166685</v>
      </c>
      <c r="I32" s="3">
        <v>4166665</v>
      </c>
      <c r="J32" s="3">
        <v>4166665</v>
      </c>
      <c r="K32" s="3">
        <v>4166665</v>
      </c>
      <c r="L32" s="3">
        <v>4166665</v>
      </c>
      <c r="M32" s="3">
        <v>4166665</v>
      </c>
      <c r="N32" s="4">
        <v>4166665</v>
      </c>
      <c r="O32" s="6">
        <v>50000000</v>
      </c>
      <c r="P32" s="3">
        <v>55000000</v>
      </c>
      <c r="Q32" s="4">
        <v>60000000</v>
      </c>
    </row>
    <row r="33" spans="1:17" ht="13.5">
      <c r="A33" s="21" t="s">
        <v>48</v>
      </c>
      <c r="B33" s="20"/>
      <c r="C33" s="3">
        <v>6410632</v>
      </c>
      <c r="D33" s="3">
        <v>6410632</v>
      </c>
      <c r="E33" s="3">
        <v>6410632</v>
      </c>
      <c r="F33" s="3">
        <v>6410632</v>
      </c>
      <c r="G33" s="3">
        <v>6410632</v>
      </c>
      <c r="H33" s="3">
        <v>6410589</v>
      </c>
      <c r="I33" s="3">
        <v>6410632</v>
      </c>
      <c r="J33" s="3">
        <v>6410632</v>
      </c>
      <c r="K33" s="3">
        <v>6410632</v>
      </c>
      <c r="L33" s="3">
        <v>6410632</v>
      </c>
      <c r="M33" s="3">
        <v>6410632</v>
      </c>
      <c r="N33" s="4">
        <v>6410632</v>
      </c>
      <c r="O33" s="6">
        <v>76927541</v>
      </c>
      <c r="P33" s="3">
        <v>75114192</v>
      </c>
      <c r="Q33" s="4">
        <v>78307200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79947512</v>
      </c>
      <c r="D35" s="29">
        <f t="shared" si="1"/>
        <v>79947512</v>
      </c>
      <c r="E35" s="29">
        <f t="shared" si="1"/>
        <v>79947512</v>
      </c>
      <c r="F35" s="29">
        <f>SUM(F24:F34)</f>
        <v>79947512</v>
      </c>
      <c r="G35" s="29">
        <f>SUM(G24:G34)</f>
        <v>79947512</v>
      </c>
      <c r="H35" s="29">
        <f>SUM(H24:H34)</f>
        <v>79947320</v>
      </c>
      <c r="I35" s="29">
        <f>SUM(I24:I34)</f>
        <v>79947512</v>
      </c>
      <c r="J35" s="29">
        <f t="shared" si="1"/>
        <v>79947512</v>
      </c>
      <c r="K35" s="29">
        <f>SUM(K24:K34)</f>
        <v>79947512</v>
      </c>
      <c r="L35" s="29">
        <f>SUM(L24:L34)</f>
        <v>79947512</v>
      </c>
      <c r="M35" s="29">
        <f>SUM(M24:M34)</f>
        <v>79947512</v>
      </c>
      <c r="N35" s="32">
        <f t="shared" si="1"/>
        <v>79947512</v>
      </c>
      <c r="O35" s="31">
        <f t="shared" si="1"/>
        <v>959369952</v>
      </c>
      <c r="P35" s="29">
        <f t="shared" si="1"/>
        <v>1003981715</v>
      </c>
      <c r="Q35" s="32">
        <f t="shared" si="1"/>
        <v>1074259453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-3150770</v>
      </c>
      <c r="D37" s="42">
        <f t="shared" si="2"/>
        <v>-3150770</v>
      </c>
      <c r="E37" s="42">
        <f t="shared" si="2"/>
        <v>-3150770</v>
      </c>
      <c r="F37" s="42">
        <f>+F21-F35</f>
        <v>-3150770</v>
      </c>
      <c r="G37" s="42">
        <f>+G21-G35</f>
        <v>-3150770</v>
      </c>
      <c r="H37" s="42">
        <f>+H21-H35</f>
        <v>-3150583</v>
      </c>
      <c r="I37" s="42">
        <f>+I21-I35</f>
        <v>-3150770</v>
      </c>
      <c r="J37" s="42">
        <f t="shared" si="2"/>
        <v>-3150770</v>
      </c>
      <c r="K37" s="42">
        <f>+K21-K35</f>
        <v>-3150770</v>
      </c>
      <c r="L37" s="42">
        <f>+L21-L35</f>
        <v>-3150770</v>
      </c>
      <c r="M37" s="42">
        <f>+M21-M35</f>
        <v>-3150770</v>
      </c>
      <c r="N37" s="43">
        <f t="shared" si="2"/>
        <v>-3150770</v>
      </c>
      <c r="O37" s="44">
        <f t="shared" si="2"/>
        <v>-37809053</v>
      </c>
      <c r="P37" s="42">
        <f t="shared" si="2"/>
        <v>-95873415</v>
      </c>
      <c r="Q37" s="43">
        <f t="shared" si="2"/>
        <v>-92634556</v>
      </c>
    </row>
    <row r="38" spans="1:17" ht="21" customHeight="1">
      <c r="A38" s="45" t="s">
        <v>52</v>
      </c>
      <c r="B38" s="25"/>
      <c r="C38" s="3">
        <v>24994750</v>
      </c>
      <c r="D38" s="3">
        <v>24994750</v>
      </c>
      <c r="E38" s="3">
        <v>24994750</v>
      </c>
      <c r="F38" s="3">
        <v>24994750</v>
      </c>
      <c r="G38" s="3">
        <v>24994750</v>
      </c>
      <c r="H38" s="3">
        <v>24994750</v>
      </c>
      <c r="I38" s="3">
        <v>24994750</v>
      </c>
      <c r="J38" s="3">
        <v>24994750</v>
      </c>
      <c r="K38" s="3">
        <v>24994750</v>
      </c>
      <c r="L38" s="3">
        <v>24994750</v>
      </c>
      <c r="M38" s="3">
        <v>24994750</v>
      </c>
      <c r="N38" s="4">
        <v>24994750</v>
      </c>
      <c r="O38" s="6">
        <v>299937000</v>
      </c>
      <c r="P38" s="3">
        <v>327484000</v>
      </c>
      <c r="Q38" s="4">
        <v>347694000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21843980</v>
      </c>
      <c r="D41" s="50">
        <f t="shared" si="3"/>
        <v>21843980</v>
      </c>
      <c r="E41" s="50">
        <f t="shared" si="3"/>
        <v>21843980</v>
      </c>
      <c r="F41" s="50">
        <f>SUM(F37:F40)</f>
        <v>21843980</v>
      </c>
      <c r="G41" s="50">
        <f>SUM(G37:G40)</f>
        <v>21843980</v>
      </c>
      <c r="H41" s="50">
        <f>SUM(H37:H40)</f>
        <v>21844167</v>
      </c>
      <c r="I41" s="50">
        <f>SUM(I37:I40)</f>
        <v>21843980</v>
      </c>
      <c r="J41" s="50">
        <f t="shared" si="3"/>
        <v>21843980</v>
      </c>
      <c r="K41" s="50">
        <f>SUM(K37:K40)</f>
        <v>21843980</v>
      </c>
      <c r="L41" s="50">
        <f>SUM(L37:L40)</f>
        <v>21843980</v>
      </c>
      <c r="M41" s="50">
        <f>SUM(M37:M40)</f>
        <v>21843980</v>
      </c>
      <c r="N41" s="51">
        <f t="shared" si="3"/>
        <v>21843980</v>
      </c>
      <c r="O41" s="52">
        <f t="shared" si="3"/>
        <v>262127947</v>
      </c>
      <c r="P41" s="50">
        <f t="shared" si="3"/>
        <v>231610585</v>
      </c>
      <c r="Q41" s="51">
        <f t="shared" si="3"/>
        <v>255059444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21843980</v>
      </c>
      <c r="D43" s="57">
        <f t="shared" si="4"/>
        <v>21843980</v>
      </c>
      <c r="E43" s="57">
        <f t="shared" si="4"/>
        <v>21843980</v>
      </c>
      <c r="F43" s="57">
        <f>+F41-F42</f>
        <v>21843980</v>
      </c>
      <c r="G43" s="57">
        <f>+G41-G42</f>
        <v>21843980</v>
      </c>
      <c r="H43" s="57">
        <f>+H41-H42</f>
        <v>21844167</v>
      </c>
      <c r="I43" s="57">
        <f>+I41-I42</f>
        <v>21843980</v>
      </c>
      <c r="J43" s="57">
        <f t="shared" si="4"/>
        <v>21843980</v>
      </c>
      <c r="K43" s="57">
        <f>+K41-K42</f>
        <v>21843980</v>
      </c>
      <c r="L43" s="57">
        <f>+L41-L42</f>
        <v>21843980</v>
      </c>
      <c r="M43" s="57">
        <f>+M41-M42</f>
        <v>21843980</v>
      </c>
      <c r="N43" s="58">
        <f t="shared" si="4"/>
        <v>21843980</v>
      </c>
      <c r="O43" s="59">
        <f t="shared" si="4"/>
        <v>262127947</v>
      </c>
      <c r="P43" s="57">
        <f t="shared" si="4"/>
        <v>231610585</v>
      </c>
      <c r="Q43" s="58">
        <f t="shared" si="4"/>
        <v>255059444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21843980</v>
      </c>
      <c r="D45" s="50">
        <f t="shared" si="5"/>
        <v>21843980</v>
      </c>
      <c r="E45" s="50">
        <f t="shared" si="5"/>
        <v>21843980</v>
      </c>
      <c r="F45" s="50">
        <f>SUM(F43:F44)</f>
        <v>21843980</v>
      </c>
      <c r="G45" s="50">
        <f>SUM(G43:G44)</f>
        <v>21843980</v>
      </c>
      <c r="H45" s="50">
        <f>SUM(H43:H44)</f>
        <v>21844167</v>
      </c>
      <c r="I45" s="50">
        <f>SUM(I43:I44)</f>
        <v>21843980</v>
      </c>
      <c r="J45" s="50">
        <f t="shared" si="5"/>
        <v>21843980</v>
      </c>
      <c r="K45" s="50">
        <f>SUM(K43:K44)</f>
        <v>21843980</v>
      </c>
      <c r="L45" s="50">
        <f>SUM(L43:L44)</f>
        <v>21843980</v>
      </c>
      <c r="M45" s="50">
        <f>SUM(M43:M44)</f>
        <v>21843980</v>
      </c>
      <c r="N45" s="51">
        <f t="shared" si="5"/>
        <v>21843980</v>
      </c>
      <c r="O45" s="52">
        <f t="shared" si="5"/>
        <v>262127947</v>
      </c>
      <c r="P45" s="50">
        <f t="shared" si="5"/>
        <v>231610585</v>
      </c>
      <c r="Q45" s="51">
        <f t="shared" si="5"/>
        <v>255059444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21843980</v>
      </c>
      <c r="D47" s="63">
        <f t="shared" si="6"/>
        <v>21843980</v>
      </c>
      <c r="E47" s="63">
        <f t="shared" si="6"/>
        <v>21843980</v>
      </c>
      <c r="F47" s="63">
        <f>SUM(F45:F46)</f>
        <v>21843980</v>
      </c>
      <c r="G47" s="63">
        <f>SUM(G45:G46)</f>
        <v>21843980</v>
      </c>
      <c r="H47" s="63">
        <f>SUM(H45:H46)</f>
        <v>21844167</v>
      </c>
      <c r="I47" s="63">
        <f>SUM(I45:I46)</f>
        <v>21843980</v>
      </c>
      <c r="J47" s="63">
        <f t="shared" si="6"/>
        <v>21843980</v>
      </c>
      <c r="K47" s="63">
        <f>SUM(K45:K46)</f>
        <v>21843980</v>
      </c>
      <c r="L47" s="63">
        <f>SUM(L45:L46)</f>
        <v>21843980</v>
      </c>
      <c r="M47" s="63">
        <f>SUM(M45:M46)</f>
        <v>21843980</v>
      </c>
      <c r="N47" s="64">
        <f t="shared" si="6"/>
        <v>21843980</v>
      </c>
      <c r="O47" s="65">
        <f t="shared" si="6"/>
        <v>262127947</v>
      </c>
      <c r="P47" s="63">
        <f t="shared" si="6"/>
        <v>231610585</v>
      </c>
      <c r="Q47" s="66">
        <f t="shared" si="6"/>
        <v>255059444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4621500</v>
      </c>
      <c r="D5" s="3">
        <v>4621500</v>
      </c>
      <c r="E5" s="3">
        <v>4621500</v>
      </c>
      <c r="F5" s="3">
        <v>4621500</v>
      </c>
      <c r="G5" s="3">
        <v>4621500</v>
      </c>
      <c r="H5" s="3">
        <v>4621500</v>
      </c>
      <c r="I5" s="3">
        <v>4621500</v>
      </c>
      <c r="J5" s="3">
        <v>4621500</v>
      </c>
      <c r="K5" s="3">
        <v>4621500</v>
      </c>
      <c r="L5" s="3">
        <v>4621500</v>
      </c>
      <c r="M5" s="3">
        <v>4621500</v>
      </c>
      <c r="N5" s="4">
        <v>4621514</v>
      </c>
      <c r="O5" s="5">
        <v>55458014</v>
      </c>
      <c r="P5" s="3">
        <v>58009082</v>
      </c>
      <c r="Q5" s="4">
        <v>60677499</v>
      </c>
    </row>
    <row r="6" spans="1:17" ht="13.5">
      <c r="A6" s="19" t="s">
        <v>24</v>
      </c>
      <c r="B6" s="20"/>
      <c r="C6" s="3">
        <v>12330249</v>
      </c>
      <c r="D6" s="3">
        <v>12330249</v>
      </c>
      <c r="E6" s="3">
        <v>12330249</v>
      </c>
      <c r="F6" s="3">
        <v>12330249</v>
      </c>
      <c r="G6" s="3">
        <v>12330249</v>
      </c>
      <c r="H6" s="3">
        <v>12330249</v>
      </c>
      <c r="I6" s="3">
        <v>12330249</v>
      </c>
      <c r="J6" s="3">
        <v>12330249</v>
      </c>
      <c r="K6" s="3">
        <v>12330249</v>
      </c>
      <c r="L6" s="3">
        <v>12330249</v>
      </c>
      <c r="M6" s="3">
        <v>12330249</v>
      </c>
      <c r="N6" s="4">
        <v>12330314</v>
      </c>
      <c r="O6" s="6">
        <v>147963053</v>
      </c>
      <c r="P6" s="3">
        <v>154762454</v>
      </c>
      <c r="Q6" s="4">
        <v>161877831</v>
      </c>
    </row>
    <row r="7" spans="1:17" ht="13.5">
      <c r="A7" s="21" t="s">
        <v>25</v>
      </c>
      <c r="B7" s="20"/>
      <c r="C7" s="3">
        <v>2209351</v>
      </c>
      <c r="D7" s="3">
        <v>2209351</v>
      </c>
      <c r="E7" s="3">
        <v>2209351</v>
      </c>
      <c r="F7" s="3">
        <v>2209351</v>
      </c>
      <c r="G7" s="3">
        <v>2209351</v>
      </c>
      <c r="H7" s="3">
        <v>2209351</v>
      </c>
      <c r="I7" s="3">
        <v>2209351</v>
      </c>
      <c r="J7" s="3">
        <v>2209351</v>
      </c>
      <c r="K7" s="3">
        <v>2209351</v>
      </c>
      <c r="L7" s="3">
        <v>2209351</v>
      </c>
      <c r="M7" s="3">
        <v>2209351</v>
      </c>
      <c r="N7" s="4">
        <v>2209369</v>
      </c>
      <c r="O7" s="6">
        <v>26512230</v>
      </c>
      <c r="P7" s="3">
        <v>27966392</v>
      </c>
      <c r="Q7" s="4">
        <v>29507447</v>
      </c>
    </row>
    <row r="8" spans="1:17" ht="13.5">
      <c r="A8" s="21" t="s">
        <v>26</v>
      </c>
      <c r="B8" s="20"/>
      <c r="C8" s="3">
        <v>2131800</v>
      </c>
      <c r="D8" s="3">
        <v>2131800</v>
      </c>
      <c r="E8" s="3">
        <v>2131800</v>
      </c>
      <c r="F8" s="3">
        <v>2131800</v>
      </c>
      <c r="G8" s="3">
        <v>2131800</v>
      </c>
      <c r="H8" s="3">
        <v>2131800</v>
      </c>
      <c r="I8" s="3">
        <v>2131800</v>
      </c>
      <c r="J8" s="3">
        <v>2131800</v>
      </c>
      <c r="K8" s="3">
        <v>2131800</v>
      </c>
      <c r="L8" s="3">
        <v>2131800</v>
      </c>
      <c r="M8" s="3">
        <v>2131800</v>
      </c>
      <c r="N8" s="4">
        <v>2131820</v>
      </c>
      <c r="O8" s="6">
        <v>25581620</v>
      </c>
      <c r="P8" s="3">
        <v>26757975</v>
      </c>
      <c r="Q8" s="4">
        <v>27989259</v>
      </c>
    </row>
    <row r="9" spans="1:17" ht="13.5">
      <c r="A9" s="21" t="s">
        <v>27</v>
      </c>
      <c r="B9" s="20"/>
      <c r="C9" s="22">
        <v>1943448</v>
      </c>
      <c r="D9" s="22">
        <v>1943448</v>
      </c>
      <c r="E9" s="22">
        <v>1943448</v>
      </c>
      <c r="F9" s="22">
        <v>1943448</v>
      </c>
      <c r="G9" s="22">
        <v>1943448</v>
      </c>
      <c r="H9" s="22">
        <v>1943448</v>
      </c>
      <c r="I9" s="22">
        <v>1943448</v>
      </c>
      <c r="J9" s="22">
        <v>1943448</v>
      </c>
      <c r="K9" s="22">
        <v>1943448</v>
      </c>
      <c r="L9" s="22">
        <v>1943448</v>
      </c>
      <c r="M9" s="22">
        <v>1943448</v>
      </c>
      <c r="N9" s="23">
        <v>1943456</v>
      </c>
      <c r="O9" s="24">
        <v>23321384</v>
      </c>
      <c r="P9" s="22">
        <v>24394168</v>
      </c>
      <c r="Q9" s="23">
        <v>25516300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156560</v>
      </c>
      <c r="D11" s="3">
        <v>156560</v>
      </c>
      <c r="E11" s="3">
        <v>156560</v>
      </c>
      <c r="F11" s="3">
        <v>156560</v>
      </c>
      <c r="G11" s="3">
        <v>156560</v>
      </c>
      <c r="H11" s="3">
        <v>156560</v>
      </c>
      <c r="I11" s="3">
        <v>156560</v>
      </c>
      <c r="J11" s="3">
        <v>156560</v>
      </c>
      <c r="K11" s="3">
        <v>156560</v>
      </c>
      <c r="L11" s="3">
        <v>156560</v>
      </c>
      <c r="M11" s="3">
        <v>156560</v>
      </c>
      <c r="N11" s="4">
        <v>156593</v>
      </c>
      <c r="O11" s="6">
        <v>1878753</v>
      </c>
      <c r="P11" s="3">
        <v>1964715</v>
      </c>
      <c r="Q11" s="4">
        <v>2054632</v>
      </c>
    </row>
    <row r="12" spans="1:17" ht="13.5">
      <c r="A12" s="19" t="s">
        <v>29</v>
      </c>
      <c r="B12" s="25"/>
      <c r="C12" s="3">
        <v>28944</v>
      </c>
      <c r="D12" s="3">
        <v>28944</v>
      </c>
      <c r="E12" s="3">
        <v>28944</v>
      </c>
      <c r="F12" s="3">
        <v>28944</v>
      </c>
      <c r="G12" s="3">
        <v>28944</v>
      </c>
      <c r="H12" s="3">
        <v>28944</v>
      </c>
      <c r="I12" s="3">
        <v>28944</v>
      </c>
      <c r="J12" s="3">
        <v>28944</v>
      </c>
      <c r="K12" s="3">
        <v>28944</v>
      </c>
      <c r="L12" s="3">
        <v>28944</v>
      </c>
      <c r="M12" s="3">
        <v>28944</v>
      </c>
      <c r="N12" s="4">
        <v>28953</v>
      </c>
      <c r="O12" s="6">
        <v>347337</v>
      </c>
      <c r="P12" s="3">
        <v>363315</v>
      </c>
      <c r="Q12" s="4">
        <v>380028</v>
      </c>
    </row>
    <row r="13" spans="1:17" ht="13.5">
      <c r="A13" s="19" t="s">
        <v>30</v>
      </c>
      <c r="B13" s="25"/>
      <c r="C13" s="3">
        <v>2019650</v>
      </c>
      <c r="D13" s="3">
        <v>2019650</v>
      </c>
      <c r="E13" s="3">
        <v>2019650</v>
      </c>
      <c r="F13" s="3">
        <v>2019650</v>
      </c>
      <c r="G13" s="3">
        <v>2019650</v>
      </c>
      <c r="H13" s="3">
        <v>2019650</v>
      </c>
      <c r="I13" s="3">
        <v>2019650</v>
      </c>
      <c r="J13" s="3">
        <v>2019650</v>
      </c>
      <c r="K13" s="3">
        <v>2019650</v>
      </c>
      <c r="L13" s="3">
        <v>2019650</v>
      </c>
      <c r="M13" s="3">
        <v>2019650</v>
      </c>
      <c r="N13" s="4">
        <v>2019684</v>
      </c>
      <c r="O13" s="6">
        <v>24235834</v>
      </c>
      <c r="P13" s="3">
        <v>25350682</v>
      </c>
      <c r="Q13" s="4">
        <v>26516813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116666</v>
      </c>
      <c r="D15" s="3">
        <v>116666</v>
      </c>
      <c r="E15" s="3">
        <v>116666</v>
      </c>
      <c r="F15" s="3">
        <v>116666</v>
      </c>
      <c r="G15" s="3">
        <v>116666</v>
      </c>
      <c r="H15" s="3">
        <v>116666</v>
      </c>
      <c r="I15" s="3">
        <v>116666</v>
      </c>
      <c r="J15" s="3">
        <v>116666</v>
      </c>
      <c r="K15" s="3">
        <v>116666</v>
      </c>
      <c r="L15" s="3">
        <v>116666</v>
      </c>
      <c r="M15" s="3">
        <v>116666</v>
      </c>
      <c r="N15" s="4">
        <v>116674</v>
      </c>
      <c r="O15" s="6">
        <v>1400000</v>
      </c>
      <c r="P15" s="3">
        <v>1500000</v>
      </c>
      <c r="Q15" s="4">
        <v>1600000</v>
      </c>
    </row>
    <row r="16" spans="1:17" ht="13.5">
      <c r="A16" s="19" t="s">
        <v>33</v>
      </c>
      <c r="B16" s="25"/>
      <c r="C16" s="3">
        <v>517762</v>
      </c>
      <c r="D16" s="3">
        <v>517762</v>
      </c>
      <c r="E16" s="3">
        <v>517762</v>
      </c>
      <c r="F16" s="3">
        <v>517762</v>
      </c>
      <c r="G16" s="3">
        <v>517762</v>
      </c>
      <c r="H16" s="3">
        <v>517762</v>
      </c>
      <c r="I16" s="3">
        <v>517762</v>
      </c>
      <c r="J16" s="3">
        <v>517762</v>
      </c>
      <c r="K16" s="3">
        <v>517762</v>
      </c>
      <c r="L16" s="3">
        <v>517762</v>
      </c>
      <c r="M16" s="3">
        <v>517762</v>
      </c>
      <c r="N16" s="4">
        <v>517797</v>
      </c>
      <c r="O16" s="6">
        <v>6213179</v>
      </c>
      <c r="P16" s="3">
        <v>6548026</v>
      </c>
      <c r="Q16" s="4">
        <v>6705125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5173664</v>
      </c>
      <c r="D18" s="3">
        <v>5173664</v>
      </c>
      <c r="E18" s="3">
        <v>5173664</v>
      </c>
      <c r="F18" s="3">
        <v>5173664</v>
      </c>
      <c r="G18" s="3">
        <v>5173664</v>
      </c>
      <c r="H18" s="3">
        <v>5173664</v>
      </c>
      <c r="I18" s="3">
        <v>5173664</v>
      </c>
      <c r="J18" s="3">
        <v>5173664</v>
      </c>
      <c r="K18" s="3">
        <v>5173664</v>
      </c>
      <c r="L18" s="3">
        <v>5173664</v>
      </c>
      <c r="M18" s="3">
        <v>5173664</v>
      </c>
      <c r="N18" s="4">
        <v>5173696</v>
      </c>
      <c r="O18" s="6">
        <v>62084000</v>
      </c>
      <c r="P18" s="3">
        <v>64868000</v>
      </c>
      <c r="Q18" s="4">
        <v>68981458</v>
      </c>
    </row>
    <row r="19" spans="1:17" ht="13.5">
      <c r="A19" s="19" t="s">
        <v>36</v>
      </c>
      <c r="B19" s="25"/>
      <c r="C19" s="22">
        <v>167071</v>
      </c>
      <c r="D19" s="22">
        <v>167071</v>
      </c>
      <c r="E19" s="22">
        <v>167071</v>
      </c>
      <c r="F19" s="22">
        <v>167071</v>
      </c>
      <c r="G19" s="22">
        <v>167071</v>
      </c>
      <c r="H19" s="22">
        <v>167071</v>
      </c>
      <c r="I19" s="22">
        <v>167071</v>
      </c>
      <c r="J19" s="22">
        <v>167071</v>
      </c>
      <c r="K19" s="22">
        <v>167071</v>
      </c>
      <c r="L19" s="22">
        <v>167071</v>
      </c>
      <c r="M19" s="22">
        <v>167071</v>
      </c>
      <c r="N19" s="23">
        <v>167137</v>
      </c>
      <c r="O19" s="24">
        <v>2004918</v>
      </c>
      <c r="P19" s="22">
        <v>2098705</v>
      </c>
      <c r="Q19" s="23">
        <v>2193624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31416665</v>
      </c>
      <c r="D21" s="29">
        <f t="shared" si="0"/>
        <v>31416665</v>
      </c>
      <c r="E21" s="29">
        <f t="shared" si="0"/>
        <v>31416665</v>
      </c>
      <c r="F21" s="29">
        <f>SUM(F5:F20)</f>
        <v>31416665</v>
      </c>
      <c r="G21" s="29">
        <f>SUM(G5:G20)</f>
        <v>31416665</v>
      </c>
      <c r="H21" s="29">
        <f>SUM(H5:H20)</f>
        <v>31416665</v>
      </c>
      <c r="I21" s="29">
        <f>SUM(I5:I20)</f>
        <v>31416665</v>
      </c>
      <c r="J21" s="29">
        <f t="shared" si="0"/>
        <v>31416665</v>
      </c>
      <c r="K21" s="29">
        <f>SUM(K5:K20)</f>
        <v>31416665</v>
      </c>
      <c r="L21" s="29">
        <f>SUM(L5:L20)</f>
        <v>31416665</v>
      </c>
      <c r="M21" s="29">
        <f>SUM(M5:M20)</f>
        <v>31416665</v>
      </c>
      <c r="N21" s="30">
        <f t="shared" si="0"/>
        <v>31417007</v>
      </c>
      <c r="O21" s="31">
        <f t="shared" si="0"/>
        <v>377000322</v>
      </c>
      <c r="P21" s="29">
        <f t="shared" si="0"/>
        <v>394583514</v>
      </c>
      <c r="Q21" s="32">
        <f t="shared" si="0"/>
        <v>414000016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16655985</v>
      </c>
      <c r="D24" s="3">
        <v>16655985</v>
      </c>
      <c r="E24" s="3">
        <v>16655985</v>
      </c>
      <c r="F24" s="3">
        <v>16655985</v>
      </c>
      <c r="G24" s="3">
        <v>16655985</v>
      </c>
      <c r="H24" s="3">
        <v>16655985</v>
      </c>
      <c r="I24" s="3">
        <v>16655985</v>
      </c>
      <c r="J24" s="3">
        <v>16655985</v>
      </c>
      <c r="K24" s="3">
        <v>16655985</v>
      </c>
      <c r="L24" s="3">
        <v>16655985</v>
      </c>
      <c r="M24" s="3">
        <v>16655985</v>
      </c>
      <c r="N24" s="36">
        <v>16657967</v>
      </c>
      <c r="O24" s="6">
        <v>199873802</v>
      </c>
      <c r="P24" s="3">
        <v>208935704</v>
      </c>
      <c r="Q24" s="4">
        <v>218546708</v>
      </c>
    </row>
    <row r="25" spans="1:17" ht="13.5">
      <c r="A25" s="21" t="s">
        <v>41</v>
      </c>
      <c r="B25" s="20"/>
      <c r="C25" s="3">
        <v>675068</v>
      </c>
      <c r="D25" s="3">
        <v>675068</v>
      </c>
      <c r="E25" s="3">
        <v>675068</v>
      </c>
      <c r="F25" s="3">
        <v>675068</v>
      </c>
      <c r="G25" s="3">
        <v>675068</v>
      </c>
      <c r="H25" s="3">
        <v>675068</v>
      </c>
      <c r="I25" s="3">
        <v>675068</v>
      </c>
      <c r="J25" s="3">
        <v>675068</v>
      </c>
      <c r="K25" s="3">
        <v>675068</v>
      </c>
      <c r="L25" s="3">
        <v>675068</v>
      </c>
      <c r="M25" s="3">
        <v>675068</v>
      </c>
      <c r="N25" s="4">
        <v>675131</v>
      </c>
      <c r="O25" s="6">
        <v>8100879</v>
      </c>
      <c r="P25" s="3">
        <v>8473518</v>
      </c>
      <c r="Q25" s="4">
        <v>8863119</v>
      </c>
    </row>
    <row r="26" spans="1:17" ht="13.5">
      <c r="A26" s="21" t="s">
        <v>42</v>
      </c>
      <c r="B26" s="20"/>
      <c r="C26" s="3">
        <v>1268790</v>
      </c>
      <c r="D26" s="3">
        <v>1268790</v>
      </c>
      <c r="E26" s="3">
        <v>1268790</v>
      </c>
      <c r="F26" s="3">
        <v>1268790</v>
      </c>
      <c r="G26" s="3">
        <v>1268790</v>
      </c>
      <c r="H26" s="3">
        <v>1268790</v>
      </c>
      <c r="I26" s="3">
        <v>1268790</v>
      </c>
      <c r="J26" s="3">
        <v>1268790</v>
      </c>
      <c r="K26" s="3">
        <v>1268790</v>
      </c>
      <c r="L26" s="3">
        <v>1268790</v>
      </c>
      <c r="M26" s="3">
        <v>1268790</v>
      </c>
      <c r="N26" s="4">
        <v>1268820</v>
      </c>
      <c r="O26" s="6">
        <v>15225510</v>
      </c>
      <c r="P26" s="3">
        <v>15928695</v>
      </c>
      <c r="Q26" s="4">
        <v>17503558</v>
      </c>
    </row>
    <row r="27" spans="1:17" ht="13.5">
      <c r="A27" s="21" t="s">
        <v>43</v>
      </c>
      <c r="B27" s="20"/>
      <c r="C27" s="3">
        <v>3154180</v>
      </c>
      <c r="D27" s="3">
        <v>3154180</v>
      </c>
      <c r="E27" s="3">
        <v>3154180</v>
      </c>
      <c r="F27" s="3">
        <v>3154180</v>
      </c>
      <c r="G27" s="3">
        <v>3154180</v>
      </c>
      <c r="H27" s="3">
        <v>3154180</v>
      </c>
      <c r="I27" s="3">
        <v>3154180</v>
      </c>
      <c r="J27" s="3">
        <v>3154180</v>
      </c>
      <c r="K27" s="3">
        <v>3154180</v>
      </c>
      <c r="L27" s="3">
        <v>3154180</v>
      </c>
      <c r="M27" s="3">
        <v>3154180</v>
      </c>
      <c r="N27" s="36">
        <v>3154315</v>
      </c>
      <c r="O27" s="6">
        <v>37850295</v>
      </c>
      <c r="P27" s="3">
        <v>39591409</v>
      </c>
      <c r="Q27" s="4">
        <v>41412614</v>
      </c>
    </row>
    <row r="28" spans="1:17" ht="13.5">
      <c r="A28" s="21" t="s">
        <v>44</v>
      </c>
      <c r="B28" s="20"/>
      <c r="C28" s="3">
        <v>1206974</v>
      </c>
      <c r="D28" s="3">
        <v>1206974</v>
      </c>
      <c r="E28" s="3">
        <v>1206974</v>
      </c>
      <c r="F28" s="3">
        <v>1206974</v>
      </c>
      <c r="G28" s="3">
        <v>1206974</v>
      </c>
      <c r="H28" s="3">
        <v>1206974</v>
      </c>
      <c r="I28" s="3">
        <v>1206974</v>
      </c>
      <c r="J28" s="3">
        <v>1206974</v>
      </c>
      <c r="K28" s="3">
        <v>1206974</v>
      </c>
      <c r="L28" s="3">
        <v>1206974</v>
      </c>
      <c r="M28" s="3">
        <v>1206974</v>
      </c>
      <c r="N28" s="4">
        <v>1206978</v>
      </c>
      <c r="O28" s="6">
        <v>14483692</v>
      </c>
      <c r="P28" s="3">
        <v>14874689</v>
      </c>
      <c r="Q28" s="4">
        <v>15894300</v>
      </c>
    </row>
    <row r="29" spans="1:17" ht="13.5">
      <c r="A29" s="21" t="s">
        <v>45</v>
      </c>
      <c r="B29" s="20"/>
      <c r="C29" s="3">
        <v>10722666</v>
      </c>
      <c r="D29" s="3">
        <v>10722666</v>
      </c>
      <c r="E29" s="3">
        <v>10722666</v>
      </c>
      <c r="F29" s="3">
        <v>10722666</v>
      </c>
      <c r="G29" s="3">
        <v>10722666</v>
      </c>
      <c r="H29" s="3">
        <v>10722666</v>
      </c>
      <c r="I29" s="3">
        <v>10722666</v>
      </c>
      <c r="J29" s="3">
        <v>10722666</v>
      </c>
      <c r="K29" s="3">
        <v>10722666</v>
      </c>
      <c r="L29" s="3">
        <v>10722666</v>
      </c>
      <c r="M29" s="3">
        <v>10722666</v>
      </c>
      <c r="N29" s="36">
        <v>10722674</v>
      </c>
      <c r="O29" s="6">
        <v>128672000</v>
      </c>
      <c r="P29" s="3">
        <v>135296000</v>
      </c>
      <c r="Q29" s="4">
        <v>142224704</v>
      </c>
    </row>
    <row r="30" spans="1:17" ht="13.5">
      <c r="A30" s="21" t="s">
        <v>46</v>
      </c>
      <c r="B30" s="20"/>
      <c r="C30" s="3">
        <v>128699</v>
      </c>
      <c r="D30" s="3">
        <v>128699</v>
      </c>
      <c r="E30" s="3">
        <v>128699</v>
      </c>
      <c r="F30" s="3">
        <v>128699</v>
      </c>
      <c r="G30" s="3">
        <v>128699</v>
      </c>
      <c r="H30" s="3">
        <v>128699</v>
      </c>
      <c r="I30" s="3">
        <v>128699</v>
      </c>
      <c r="J30" s="3">
        <v>128699</v>
      </c>
      <c r="K30" s="3">
        <v>128699</v>
      </c>
      <c r="L30" s="3">
        <v>128699</v>
      </c>
      <c r="M30" s="3">
        <v>128699</v>
      </c>
      <c r="N30" s="4">
        <v>128769</v>
      </c>
      <c r="O30" s="6">
        <v>1544458</v>
      </c>
      <c r="P30" s="3">
        <v>1326020</v>
      </c>
      <c r="Q30" s="4">
        <v>1369051</v>
      </c>
    </row>
    <row r="31" spans="1:17" ht="13.5">
      <c r="A31" s="21" t="s">
        <v>47</v>
      </c>
      <c r="B31" s="20"/>
      <c r="C31" s="3">
        <v>2711882</v>
      </c>
      <c r="D31" s="3">
        <v>2711882</v>
      </c>
      <c r="E31" s="3">
        <v>2711882</v>
      </c>
      <c r="F31" s="3">
        <v>2711882</v>
      </c>
      <c r="G31" s="3">
        <v>2711882</v>
      </c>
      <c r="H31" s="3">
        <v>2711882</v>
      </c>
      <c r="I31" s="3">
        <v>2711882</v>
      </c>
      <c r="J31" s="3">
        <v>2711882</v>
      </c>
      <c r="K31" s="3">
        <v>2711882</v>
      </c>
      <c r="L31" s="3">
        <v>2711882</v>
      </c>
      <c r="M31" s="3">
        <v>2711882</v>
      </c>
      <c r="N31" s="36">
        <v>2712713</v>
      </c>
      <c r="O31" s="6">
        <v>32543415</v>
      </c>
      <c r="P31" s="3">
        <v>13828176</v>
      </c>
      <c r="Q31" s="4">
        <v>14415970</v>
      </c>
    </row>
    <row r="32" spans="1:17" ht="13.5">
      <c r="A32" s="21" t="s">
        <v>35</v>
      </c>
      <c r="B32" s="20"/>
      <c r="C32" s="3">
        <v>6666</v>
      </c>
      <c r="D32" s="3">
        <v>6666</v>
      </c>
      <c r="E32" s="3">
        <v>6666</v>
      </c>
      <c r="F32" s="3">
        <v>6666</v>
      </c>
      <c r="G32" s="3">
        <v>6666</v>
      </c>
      <c r="H32" s="3">
        <v>6666</v>
      </c>
      <c r="I32" s="3">
        <v>6666</v>
      </c>
      <c r="J32" s="3">
        <v>6666</v>
      </c>
      <c r="K32" s="3">
        <v>6666</v>
      </c>
      <c r="L32" s="3">
        <v>6666</v>
      </c>
      <c r="M32" s="3">
        <v>6666</v>
      </c>
      <c r="N32" s="4">
        <v>6674</v>
      </c>
      <c r="O32" s="6">
        <v>80000</v>
      </c>
      <c r="P32" s="3">
        <v>83680</v>
      </c>
      <c r="Q32" s="4">
        <v>87529</v>
      </c>
    </row>
    <row r="33" spans="1:17" ht="13.5">
      <c r="A33" s="21" t="s">
        <v>48</v>
      </c>
      <c r="B33" s="20"/>
      <c r="C33" s="3">
        <v>2298707</v>
      </c>
      <c r="D33" s="3">
        <v>2298707</v>
      </c>
      <c r="E33" s="3">
        <v>2298707</v>
      </c>
      <c r="F33" s="3">
        <v>2298707</v>
      </c>
      <c r="G33" s="3">
        <v>2298707</v>
      </c>
      <c r="H33" s="3">
        <v>2298707</v>
      </c>
      <c r="I33" s="3">
        <v>2298707</v>
      </c>
      <c r="J33" s="3">
        <v>2298707</v>
      </c>
      <c r="K33" s="3">
        <v>2298707</v>
      </c>
      <c r="L33" s="3">
        <v>2298707</v>
      </c>
      <c r="M33" s="3">
        <v>2298707</v>
      </c>
      <c r="N33" s="4">
        <v>2299510</v>
      </c>
      <c r="O33" s="6">
        <v>27585287</v>
      </c>
      <c r="P33" s="3">
        <v>29380489</v>
      </c>
      <c r="Q33" s="4">
        <v>30763041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38829617</v>
      </c>
      <c r="D35" s="29">
        <f t="shared" si="1"/>
        <v>38829617</v>
      </c>
      <c r="E35" s="29">
        <f t="shared" si="1"/>
        <v>38829617</v>
      </c>
      <c r="F35" s="29">
        <f>SUM(F24:F34)</f>
        <v>38829617</v>
      </c>
      <c r="G35" s="29">
        <f>SUM(G24:G34)</f>
        <v>38829617</v>
      </c>
      <c r="H35" s="29">
        <f>SUM(H24:H34)</f>
        <v>38829617</v>
      </c>
      <c r="I35" s="29">
        <f>SUM(I24:I34)</f>
        <v>38829617</v>
      </c>
      <c r="J35" s="29">
        <f t="shared" si="1"/>
        <v>38829617</v>
      </c>
      <c r="K35" s="29">
        <f>SUM(K24:K34)</f>
        <v>38829617</v>
      </c>
      <c r="L35" s="29">
        <f>SUM(L24:L34)</f>
        <v>38829617</v>
      </c>
      <c r="M35" s="29">
        <f>SUM(M24:M34)</f>
        <v>38829617</v>
      </c>
      <c r="N35" s="32">
        <f t="shared" si="1"/>
        <v>38833551</v>
      </c>
      <c r="O35" s="31">
        <f t="shared" si="1"/>
        <v>465959338</v>
      </c>
      <c r="P35" s="29">
        <f t="shared" si="1"/>
        <v>467718380</v>
      </c>
      <c r="Q35" s="32">
        <f t="shared" si="1"/>
        <v>491080594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-7412952</v>
      </c>
      <c r="D37" s="42">
        <f t="shared" si="2"/>
        <v>-7412952</v>
      </c>
      <c r="E37" s="42">
        <f t="shared" si="2"/>
        <v>-7412952</v>
      </c>
      <c r="F37" s="42">
        <f>+F21-F35</f>
        <v>-7412952</v>
      </c>
      <c r="G37" s="42">
        <f>+G21-G35</f>
        <v>-7412952</v>
      </c>
      <c r="H37" s="42">
        <f>+H21-H35</f>
        <v>-7412952</v>
      </c>
      <c r="I37" s="42">
        <f>+I21-I35</f>
        <v>-7412952</v>
      </c>
      <c r="J37" s="42">
        <f t="shared" si="2"/>
        <v>-7412952</v>
      </c>
      <c r="K37" s="42">
        <f>+K21-K35</f>
        <v>-7412952</v>
      </c>
      <c r="L37" s="42">
        <f>+L21-L35</f>
        <v>-7412952</v>
      </c>
      <c r="M37" s="42">
        <f>+M21-M35</f>
        <v>-7412952</v>
      </c>
      <c r="N37" s="43">
        <f t="shared" si="2"/>
        <v>-7416544</v>
      </c>
      <c r="O37" s="44">
        <f t="shared" si="2"/>
        <v>-88959016</v>
      </c>
      <c r="P37" s="42">
        <f t="shared" si="2"/>
        <v>-73134866</v>
      </c>
      <c r="Q37" s="43">
        <f t="shared" si="2"/>
        <v>-77080578</v>
      </c>
    </row>
    <row r="38" spans="1:17" ht="21" customHeight="1">
      <c r="A38" s="45" t="s">
        <v>52</v>
      </c>
      <c r="B38" s="25"/>
      <c r="C38" s="3">
        <v>2033916</v>
      </c>
      <c r="D38" s="3">
        <v>2033916</v>
      </c>
      <c r="E38" s="3">
        <v>2033916</v>
      </c>
      <c r="F38" s="3">
        <v>2033916</v>
      </c>
      <c r="G38" s="3">
        <v>2033916</v>
      </c>
      <c r="H38" s="3">
        <v>2033916</v>
      </c>
      <c r="I38" s="3">
        <v>2033916</v>
      </c>
      <c r="J38" s="3">
        <v>2033916</v>
      </c>
      <c r="K38" s="3">
        <v>2033916</v>
      </c>
      <c r="L38" s="3">
        <v>2033916</v>
      </c>
      <c r="M38" s="3">
        <v>2033916</v>
      </c>
      <c r="N38" s="4">
        <v>2033924</v>
      </c>
      <c r="O38" s="6">
        <v>24407000</v>
      </c>
      <c r="P38" s="3">
        <v>32008000</v>
      </c>
      <c r="Q38" s="4">
        <v>33823000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-5379036</v>
      </c>
      <c r="D41" s="50">
        <f t="shared" si="3"/>
        <v>-5379036</v>
      </c>
      <c r="E41" s="50">
        <f t="shared" si="3"/>
        <v>-5379036</v>
      </c>
      <c r="F41" s="50">
        <f>SUM(F37:F40)</f>
        <v>-5379036</v>
      </c>
      <c r="G41" s="50">
        <f>SUM(G37:G40)</f>
        <v>-5379036</v>
      </c>
      <c r="H41" s="50">
        <f>SUM(H37:H40)</f>
        <v>-5379036</v>
      </c>
      <c r="I41" s="50">
        <f>SUM(I37:I40)</f>
        <v>-5379036</v>
      </c>
      <c r="J41" s="50">
        <f t="shared" si="3"/>
        <v>-5379036</v>
      </c>
      <c r="K41" s="50">
        <f>SUM(K37:K40)</f>
        <v>-5379036</v>
      </c>
      <c r="L41" s="50">
        <f>SUM(L37:L40)</f>
        <v>-5379036</v>
      </c>
      <c r="M41" s="50">
        <f>SUM(M37:M40)</f>
        <v>-5379036</v>
      </c>
      <c r="N41" s="51">
        <f t="shared" si="3"/>
        <v>-5382620</v>
      </c>
      <c r="O41" s="52">
        <f t="shared" si="3"/>
        <v>-64552016</v>
      </c>
      <c r="P41" s="50">
        <f t="shared" si="3"/>
        <v>-41126866</v>
      </c>
      <c r="Q41" s="51">
        <f t="shared" si="3"/>
        <v>-43257578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-5379036</v>
      </c>
      <c r="D43" s="57">
        <f t="shared" si="4"/>
        <v>-5379036</v>
      </c>
      <c r="E43" s="57">
        <f t="shared" si="4"/>
        <v>-5379036</v>
      </c>
      <c r="F43" s="57">
        <f>+F41-F42</f>
        <v>-5379036</v>
      </c>
      <c r="G43" s="57">
        <f>+G41-G42</f>
        <v>-5379036</v>
      </c>
      <c r="H43" s="57">
        <f>+H41-H42</f>
        <v>-5379036</v>
      </c>
      <c r="I43" s="57">
        <f>+I41-I42</f>
        <v>-5379036</v>
      </c>
      <c r="J43" s="57">
        <f t="shared" si="4"/>
        <v>-5379036</v>
      </c>
      <c r="K43" s="57">
        <f>+K41-K42</f>
        <v>-5379036</v>
      </c>
      <c r="L43" s="57">
        <f>+L41-L42</f>
        <v>-5379036</v>
      </c>
      <c r="M43" s="57">
        <f>+M41-M42</f>
        <v>-5379036</v>
      </c>
      <c r="N43" s="58">
        <f t="shared" si="4"/>
        <v>-5382620</v>
      </c>
      <c r="O43" s="59">
        <f t="shared" si="4"/>
        <v>-64552016</v>
      </c>
      <c r="P43" s="57">
        <f t="shared" si="4"/>
        <v>-41126866</v>
      </c>
      <c r="Q43" s="58">
        <f t="shared" si="4"/>
        <v>-43257578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-5379036</v>
      </c>
      <c r="D45" s="50">
        <f t="shared" si="5"/>
        <v>-5379036</v>
      </c>
      <c r="E45" s="50">
        <f t="shared" si="5"/>
        <v>-5379036</v>
      </c>
      <c r="F45" s="50">
        <f>SUM(F43:F44)</f>
        <v>-5379036</v>
      </c>
      <c r="G45" s="50">
        <f>SUM(G43:G44)</f>
        <v>-5379036</v>
      </c>
      <c r="H45" s="50">
        <f>SUM(H43:H44)</f>
        <v>-5379036</v>
      </c>
      <c r="I45" s="50">
        <f>SUM(I43:I44)</f>
        <v>-5379036</v>
      </c>
      <c r="J45" s="50">
        <f t="shared" si="5"/>
        <v>-5379036</v>
      </c>
      <c r="K45" s="50">
        <f>SUM(K43:K44)</f>
        <v>-5379036</v>
      </c>
      <c r="L45" s="50">
        <f>SUM(L43:L44)</f>
        <v>-5379036</v>
      </c>
      <c r="M45" s="50">
        <f>SUM(M43:M44)</f>
        <v>-5379036</v>
      </c>
      <c r="N45" s="51">
        <f t="shared" si="5"/>
        <v>-5382620</v>
      </c>
      <c r="O45" s="52">
        <f t="shared" si="5"/>
        <v>-64552016</v>
      </c>
      <c r="P45" s="50">
        <f t="shared" si="5"/>
        <v>-41126866</v>
      </c>
      <c r="Q45" s="51">
        <f t="shared" si="5"/>
        <v>-43257578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-5379036</v>
      </c>
      <c r="D47" s="63">
        <f t="shared" si="6"/>
        <v>-5379036</v>
      </c>
      <c r="E47" s="63">
        <f t="shared" si="6"/>
        <v>-5379036</v>
      </c>
      <c r="F47" s="63">
        <f>SUM(F45:F46)</f>
        <v>-5379036</v>
      </c>
      <c r="G47" s="63">
        <f>SUM(G45:G46)</f>
        <v>-5379036</v>
      </c>
      <c r="H47" s="63">
        <f>SUM(H45:H46)</f>
        <v>-5379036</v>
      </c>
      <c r="I47" s="63">
        <f>SUM(I45:I46)</f>
        <v>-5379036</v>
      </c>
      <c r="J47" s="63">
        <f t="shared" si="6"/>
        <v>-5379036</v>
      </c>
      <c r="K47" s="63">
        <f>SUM(K45:K46)</f>
        <v>-5379036</v>
      </c>
      <c r="L47" s="63">
        <f>SUM(L45:L46)</f>
        <v>-5379036</v>
      </c>
      <c r="M47" s="63">
        <f>SUM(M45:M46)</f>
        <v>-5379036</v>
      </c>
      <c r="N47" s="64">
        <f t="shared" si="6"/>
        <v>-5382620</v>
      </c>
      <c r="O47" s="65">
        <f t="shared" si="6"/>
        <v>-64552016</v>
      </c>
      <c r="P47" s="63">
        <f t="shared" si="6"/>
        <v>-41126866</v>
      </c>
      <c r="Q47" s="66">
        <f t="shared" si="6"/>
        <v>-43257578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1578425</v>
      </c>
      <c r="D5" s="3">
        <v>1578425</v>
      </c>
      <c r="E5" s="3">
        <v>1578425</v>
      </c>
      <c r="F5" s="3">
        <v>1578425</v>
      </c>
      <c r="G5" s="3">
        <v>1578425</v>
      </c>
      <c r="H5" s="3">
        <v>1578425</v>
      </c>
      <c r="I5" s="3">
        <v>1578425</v>
      </c>
      <c r="J5" s="3">
        <v>1578425</v>
      </c>
      <c r="K5" s="3">
        <v>1578425</v>
      </c>
      <c r="L5" s="3">
        <v>1578425</v>
      </c>
      <c r="M5" s="3">
        <v>1578425</v>
      </c>
      <c r="N5" s="4">
        <v>1578449</v>
      </c>
      <c r="O5" s="5">
        <v>18941124</v>
      </c>
      <c r="P5" s="3">
        <v>19812420</v>
      </c>
      <c r="Q5" s="4">
        <v>20723784</v>
      </c>
    </row>
    <row r="6" spans="1:17" ht="13.5">
      <c r="A6" s="19" t="s">
        <v>24</v>
      </c>
      <c r="B6" s="20"/>
      <c r="C6" s="3">
        <v>2281555</v>
      </c>
      <c r="D6" s="3">
        <v>2281555</v>
      </c>
      <c r="E6" s="3">
        <v>2281555</v>
      </c>
      <c r="F6" s="3">
        <v>2281555</v>
      </c>
      <c r="G6" s="3">
        <v>2281555</v>
      </c>
      <c r="H6" s="3">
        <v>2281555</v>
      </c>
      <c r="I6" s="3">
        <v>2281555</v>
      </c>
      <c r="J6" s="3">
        <v>2281555</v>
      </c>
      <c r="K6" s="3">
        <v>2281555</v>
      </c>
      <c r="L6" s="3">
        <v>2281555</v>
      </c>
      <c r="M6" s="3">
        <v>2281555</v>
      </c>
      <c r="N6" s="4">
        <v>2281549</v>
      </c>
      <c r="O6" s="6">
        <v>27378654</v>
      </c>
      <c r="P6" s="3">
        <v>28174728</v>
      </c>
      <c r="Q6" s="4">
        <v>29470752</v>
      </c>
    </row>
    <row r="7" spans="1:17" ht="13.5">
      <c r="A7" s="21" t="s">
        <v>25</v>
      </c>
      <c r="B7" s="20"/>
      <c r="C7" s="3">
        <v>967982</v>
      </c>
      <c r="D7" s="3">
        <v>967982</v>
      </c>
      <c r="E7" s="3">
        <v>967982</v>
      </c>
      <c r="F7" s="3">
        <v>967982</v>
      </c>
      <c r="G7" s="3">
        <v>967982</v>
      </c>
      <c r="H7" s="3">
        <v>967982</v>
      </c>
      <c r="I7" s="3">
        <v>967982</v>
      </c>
      <c r="J7" s="3">
        <v>967982</v>
      </c>
      <c r="K7" s="3">
        <v>967982</v>
      </c>
      <c r="L7" s="3">
        <v>967982</v>
      </c>
      <c r="M7" s="3">
        <v>967982</v>
      </c>
      <c r="N7" s="4">
        <v>967982</v>
      </c>
      <c r="O7" s="6">
        <v>11615784</v>
      </c>
      <c r="P7" s="3">
        <v>12150108</v>
      </c>
      <c r="Q7" s="4">
        <v>12709020</v>
      </c>
    </row>
    <row r="8" spans="1:17" ht="13.5">
      <c r="A8" s="21" t="s">
        <v>26</v>
      </c>
      <c r="B8" s="20"/>
      <c r="C8" s="3">
        <v>1070617</v>
      </c>
      <c r="D8" s="3">
        <v>1070617</v>
      </c>
      <c r="E8" s="3">
        <v>1070617</v>
      </c>
      <c r="F8" s="3">
        <v>1070617</v>
      </c>
      <c r="G8" s="3">
        <v>1070617</v>
      </c>
      <c r="H8" s="3">
        <v>1070617</v>
      </c>
      <c r="I8" s="3">
        <v>1070617</v>
      </c>
      <c r="J8" s="3">
        <v>1070617</v>
      </c>
      <c r="K8" s="3">
        <v>1070617</v>
      </c>
      <c r="L8" s="3">
        <v>1070617</v>
      </c>
      <c r="M8" s="3">
        <v>1070617</v>
      </c>
      <c r="N8" s="4">
        <v>1070626</v>
      </c>
      <c r="O8" s="6">
        <v>12847413</v>
      </c>
      <c r="P8" s="3">
        <v>13438392</v>
      </c>
      <c r="Q8" s="4">
        <v>14056560</v>
      </c>
    </row>
    <row r="9" spans="1:17" ht="13.5">
      <c r="A9" s="21" t="s">
        <v>27</v>
      </c>
      <c r="B9" s="20"/>
      <c r="C9" s="22">
        <v>684515</v>
      </c>
      <c r="D9" s="22">
        <v>684515</v>
      </c>
      <c r="E9" s="22">
        <v>684515</v>
      </c>
      <c r="F9" s="22">
        <v>684515</v>
      </c>
      <c r="G9" s="22">
        <v>684515</v>
      </c>
      <c r="H9" s="22">
        <v>684515</v>
      </c>
      <c r="I9" s="22">
        <v>684515</v>
      </c>
      <c r="J9" s="22">
        <v>684515</v>
      </c>
      <c r="K9" s="22">
        <v>684515</v>
      </c>
      <c r="L9" s="22">
        <v>684515</v>
      </c>
      <c r="M9" s="22">
        <v>684515</v>
      </c>
      <c r="N9" s="23">
        <v>684509</v>
      </c>
      <c r="O9" s="24">
        <v>8214174</v>
      </c>
      <c r="P9" s="22">
        <v>8592024</v>
      </c>
      <c r="Q9" s="23">
        <v>8987268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51585</v>
      </c>
      <c r="D11" s="3">
        <v>51585</v>
      </c>
      <c r="E11" s="3">
        <v>51585</v>
      </c>
      <c r="F11" s="3">
        <v>51585</v>
      </c>
      <c r="G11" s="3">
        <v>51585</v>
      </c>
      <c r="H11" s="3">
        <v>51585</v>
      </c>
      <c r="I11" s="3">
        <v>51585</v>
      </c>
      <c r="J11" s="3">
        <v>51585</v>
      </c>
      <c r="K11" s="3">
        <v>51585</v>
      </c>
      <c r="L11" s="3">
        <v>51585</v>
      </c>
      <c r="M11" s="3">
        <v>51585</v>
      </c>
      <c r="N11" s="4">
        <v>51589</v>
      </c>
      <c r="O11" s="6">
        <v>619024</v>
      </c>
      <c r="P11" s="3">
        <v>647496</v>
      </c>
      <c r="Q11" s="4">
        <v>677280</v>
      </c>
    </row>
    <row r="12" spans="1:17" ht="13.5">
      <c r="A12" s="19" t="s">
        <v>29</v>
      </c>
      <c r="B12" s="25"/>
      <c r="C12" s="3">
        <v>753</v>
      </c>
      <c r="D12" s="3">
        <v>753</v>
      </c>
      <c r="E12" s="3">
        <v>753</v>
      </c>
      <c r="F12" s="3">
        <v>753</v>
      </c>
      <c r="G12" s="3">
        <v>753</v>
      </c>
      <c r="H12" s="3">
        <v>753</v>
      </c>
      <c r="I12" s="3">
        <v>753</v>
      </c>
      <c r="J12" s="3">
        <v>753</v>
      </c>
      <c r="K12" s="3">
        <v>753</v>
      </c>
      <c r="L12" s="3">
        <v>753</v>
      </c>
      <c r="M12" s="3">
        <v>753</v>
      </c>
      <c r="N12" s="4">
        <v>747</v>
      </c>
      <c r="O12" s="6">
        <v>9030</v>
      </c>
      <c r="P12" s="3">
        <v>9444</v>
      </c>
      <c r="Q12" s="4">
        <v>9876</v>
      </c>
    </row>
    <row r="13" spans="1:17" ht="13.5">
      <c r="A13" s="19" t="s">
        <v>30</v>
      </c>
      <c r="B13" s="25"/>
      <c r="C13" s="3">
        <v>1109890</v>
      </c>
      <c r="D13" s="3">
        <v>1109890</v>
      </c>
      <c r="E13" s="3">
        <v>1109890</v>
      </c>
      <c r="F13" s="3">
        <v>1109890</v>
      </c>
      <c r="G13" s="3">
        <v>1109890</v>
      </c>
      <c r="H13" s="3">
        <v>1109890</v>
      </c>
      <c r="I13" s="3">
        <v>1109890</v>
      </c>
      <c r="J13" s="3">
        <v>1109890</v>
      </c>
      <c r="K13" s="3">
        <v>1109890</v>
      </c>
      <c r="L13" s="3">
        <v>1109890</v>
      </c>
      <c r="M13" s="3">
        <v>1109890</v>
      </c>
      <c r="N13" s="4">
        <v>1109894</v>
      </c>
      <c r="O13" s="6">
        <v>13318684</v>
      </c>
      <c r="P13" s="3">
        <v>13931340</v>
      </c>
      <c r="Q13" s="4">
        <v>14572188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4191</v>
      </c>
      <c r="D15" s="3">
        <v>4191</v>
      </c>
      <c r="E15" s="3">
        <v>4191</v>
      </c>
      <c r="F15" s="3">
        <v>4191</v>
      </c>
      <c r="G15" s="3">
        <v>4191</v>
      </c>
      <c r="H15" s="3">
        <v>4191</v>
      </c>
      <c r="I15" s="3">
        <v>4191</v>
      </c>
      <c r="J15" s="3">
        <v>4191</v>
      </c>
      <c r="K15" s="3">
        <v>4191</v>
      </c>
      <c r="L15" s="3">
        <v>4191</v>
      </c>
      <c r="M15" s="3">
        <v>4191</v>
      </c>
      <c r="N15" s="4">
        <v>4191</v>
      </c>
      <c r="O15" s="6">
        <v>50292</v>
      </c>
      <c r="P15" s="3">
        <v>52608</v>
      </c>
      <c r="Q15" s="4">
        <v>55020</v>
      </c>
    </row>
    <row r="16" spans="1:17" ht="13.5">
      <c r="A16" s="19" t="s">
        <v>33</v>
      </c>
      <c r="B16" s="25"/>
      <c r="C16" s="3">
        <v>183076</v>
      </c>
      <c r="D16" s="3">
        <v>183076</v>
      </c>
      <c r="E16" s="3">
        <v>183076</v>
      </c>
      <c r="F16" s="3">
        <v>183076</v>
      </c>
      <c r="G16" s="3">
        <v>183076</v>
      </c>
      <c r="H16" s="3">
        <v>183076</v>
      </c>
      <c r="I16" s="3">
        <v>183076</v>
      </c>
      <c r="J16" s="3">
        <v>183076</v>
      </c>
      <c r="K16" s="3">
        <v>183076</v>
      </c>
      <c r="L16" s="3">
        <v>183076</v>
      </c>
      <c r="M16" s="3">
        <v>183076</v>
      </c>
      <c r="N16" s="4">
        <v>183084</v>
      </c>
      <c r="O16" s="6">
        <v>2196920</v>
      </c>
      <c r="P16" s="3">
        <v>2297976</v>
      </c>
      <c r="Q16" s="4">
        <v>2403684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6318250</v>
      </c>
      <c r="D18" s="3">
        <v>6318250</v>
      </c>
      <c r="E18" s="3">
        <v>6318250</v>
      </c>
      <c r="F18" s="3">
        <v>6318250</v>
      </c>
      <c r="G18" s="3">
        <v>6318250</v>
      </c>
      <c r="H18" s="3">
        <v>6318250</v>
      </c>
      <c r="I18" s="3">
        <v>6318250</v>
      </c>
      <c r="J18" s="3">
        <v>6318250</v>
      </c>
      <c r="K18" s="3">
        <v>6318250</v>
      </c>
      <c r="L18" s="3">
        <v>6318250</v>
      </c>
      <c r="M18" s="3">
        <v>6318250</v>
      </c>
      <c r="N18" s="4">
        <v>6318250</v>
      </c>
      <c r="O18" s="6">
        <v>75819000</v>
      </c>
      <c r="P18" s="3">
        <v>67613004</v>
      </c>
      <c r="Q18" s="4">
        <v>71701008</v>
      </c>
    </row>
    <row r="19" spans="1:17" ht="13.5">
      <c r="A19" s="19" t="s">
        <v>36</v>
      </c>
      <c r="B19" s="25"/>
      <c r="C19" s="22">
        <v>191874</v>
      </c>
      <c r="D19" s="22">
        <v>191874</v>
      </c>
      <c r="E19" s="22">
        <v>191874</v>
      </c>
      <c r="F19" s="22">
        <v>191874</v>
      </c>
      <c r="G19" s="22">
        <v>191874</v>
      </c>
      <c r="H19" s="22">
        <v>191874</v>
      </c>
      <c r="I19" s="22">
        <v>191874</v>
      </c>
      <c r="J19" s="22">
        <v>191874</v>
      </c>
      <c r="K19" s="22">
        <v>191874</v>
      </c>
      <c r="L19" s="22">
        <v>191874</v>
      </c>
      <c r="M19" s="22">
        <v>191874</v>
      </c>
      <c r="N19" s="23">
        <v>191874</v>
      </c>
      <c r="O19" s="24">
        <v>2302488</v>
      </c>
      <c r="P19" s="22">
        <v>2408400</v>
      </c>
      <c r="Q19" s="23">
        <v>2519196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14442713</v>
      </c>
      <c r="D21" s="29">
        <f t="shared" si="0"/>
        <v>14442713</v>
      </c>
      <c r="E21" s="29">
        <f t="shared" si="0"/>
        <v>14442713</v>
      </c>
      <c r="F21" s="29">
        <f>SUM(F5:F20)</f>
        <v>14442713</v>
      </c>
      <c r="G21" s="29">
        <f>SUM(G5:G20)</f>
        <v>14442713</v>
      </c>
      <c r="H21" s="29">
        <f>SUM(H5:H20)</f>
        <v>14442713</v>
      </c>
      <c r="I21" s="29">
        <f>SUM(I5:I20)</f>
        <v>14442713</v>
      </c>
      <c r="J21" s="29">
        <f t="shared" si="0"/>
        <v>14442713</v>
      </c>
      <c r="K21" s="29">
        <f>SUM(K5:K20)</f>
        <v>14442713</v>
      </c>
      <c r="L21" s="29">
        <f>SUM(L5:L20)</f>
        <v>14442713</v>
      </c>
      <c r="M21" s="29">
        <f>SUM(M5:M20)</f>
        <v>14442713</v>
      </c>
      <c r="N21" s="30">
        <f t="shared" si="0"/>
        <v>14442744</v>
      </c>
      <c r="O21" s="31">
        <f t="shared" si="0"/>
        <v>173312587</v>
      </c>
      <c r="P21" s="29">
        <f t="shared" si="0"/>
        <v>169127940</v>
      </c>
      <c r="Q21" s="32">
        <f t="shared" si="0"/>
        <v>177885636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5005878</v>
      </c>
      <c r="D24" s="3">
        <v>5005878</v>
      </c>
      <c r="E24" s="3">
        <v>5005878</v>
      </c>
      <c r="F24" s="3">
        <v>5005878</v>
      </c>
      <c r="G24" s="3">
        <v>5005878</v>
      </c>
      <c r="H24" s="3">
        <v>5005878</v>
      </c>
      <c r="I24" s="3">
        <v>5005878</v>
      </c>
      <c r="J24" s="3">
        <v>5005878</v>
      </c>
      <c r="K24" s="3">
        <v>5005878</v>
      </c>
      <c r="L24" s="3">
        <v>5005878</v>
      </c>
      <c r="M24" s="3">
        <v>5005878</v>
      </c>
      <c r="N24" s="36">
        <v>5005831</v>
      </c>
      <c r="O24" s="6">
        <v>60070489</v>
      </c>
      <c r="P24" s="3">
        <v>63434364</v>
      </c>
      <c r="Q24" s="4">
        <v>66986856</v>
      </c>
    </row>
    <row r="25" spans="1:17" ht="13.5">
      <c r="A25" s="21" t="s">
        <v>41</v>
      </c>
      <c r="B25" s="20"/>
      <c r="C25" s="3">
        <v>556981</v>
      </c>
      <c r="D25" s="3">
        <v>556981</v>
      </c>
      <c r="E25" s="3">
        <v>556981</v>
      </c>
      <c r="F25" s="3">
        <v>556981</v>
      </c>
      <c r="G25" s="3">
        <v>556981</v>
      </c>
      <c r="H25" s="3">
        <v>556981</v>
      </c>
      <c r="I25" s="3">
        <v>556981</v>
      </c>
      <c r="J25" s="3">
        <v>556981</v>
      </c>
      <c r="K25" s="3">
        <v>556981</v>
      </c>
      <c r="L25" s="3">
        <v>556981</v>
      </c>
      <c r="M25" s="3">
        <v>556981</v>
      </c>
      <c r="N25" s="4">
        <v>556988</v>
      </c>
      <c r="O25" s="6">
        <v>6683779</v>
      </c>
      <c r="P25" s="3">
        <v>7058076</v>
      </c>
      <c r="Q25" s="4">
        <v>7453332</v>
      </c>
    </row>
    <row r="26" spans="1:17" ht="13.5">
      <c r="A26" s="21" t="s">
        <v>42</v>
      </c>
      <c r="B26" s="20"/>
      <c r="C26" s="3">
        <v>2220625</v>
      </c>
      <c r="D26" s="3">
        <v>2220625</v>
      </c>
      <c r="E26" s="3">
        <v>2220625</v>
      </c>
      <c r="F26" s="3">
        <v>2220625</v>
      </c>
      <c r="G26" s="3">
        <v>2220625</v>
      </c>
      <c r="H26" s="3">
        <v>2220625</v>
      </c>
      <c r="I26" s="3">
        <v>2220625</v>
      </c>
      <c r="J26" s="3">
        <v>2220625</v>
      </c>
      <c r="K26" s="3">
        <v>2220625</v>
      </c>
      <c r="L26" s="3">
        <v>2220625</v>
      </c>
      <c r="M26" s="3">
        <v>2220625</v>
      </c>
      <c r="N26" s="4">
        <v>2220625</v>
      </c>
      <c r="O26" s="6">
        <v>26647500</v>
      </c>
      <c r="P26" s="3">
        <v>27873288</v>
      </c>
      <c r="Q26" s="4">
        <v>29155452</v>
      </c>
    </row>
    <row r="27" spans="1:17" ht="13.5">
      <c r="A27" s="21" t="s">
        <v>43</v>
      </c>
      <c r="B27" s="20"/>
      <c r="C27" s="3">
        <v>1973943</v>
      </c>
      <c r="D27" s="3">
        <v>1973943</v>
      </c>
      <c r="E27" s="3">
        <v>1973943</v>
      </c>
      <c r="F27" s="3">
        <v>1973943</v>
      </c>
      <c r="G27" s="3">
        <v>1973943</v>
      </c>
      <c r="H27" s="3">
        <v>1973943</v>
      </c>
      <c r="I27" s="3">
        <v>1973943</v>
      </c>
      <c r="J27" s="3">
        <v>1973943</v>
      </c>
      <c r="K27" s="3">
        <v>1973943</v>
      </c>
      <c r="L27" s="3">
        <v>1973943</v>
      </c>
      <c r="M27" s="3">
        <v>1973943</v>
      </c>
      <c r="N27" s="36">
        <v>1973956</v>
      </c>
      <c r="O27" s="6">
        <v>23687329</v>
      </c>
      <c r="P27" s="3">
        <v>24776928</v>
      </c>
      <c r="Q27" s="4">
        <v>25916676</v>
      </c>
    </row>
    <row r="28" spans="1:17" ht="13.5">
      <c r="A28" s="21" t="s">
        <v>44</v>
      </c>
      <c r="B28" s="20"/>
      <c r="C28" s="3">
        <v>666667</v>
      </c>
      <c r="D28" s="3">
        <v>666667</v>
      </c>
      <c r="E28" s="3">
        <v>666667</v>
      </c>
      <c r="F28" s="3">
        <v>666667</v>
      </c>
      <c r="G28" s="3">
        <v>666667</v>
      </c>
      <c r="H28" s="3">
        <v>666667</v>
      </c>
      <c r="I28" s="3">
        <v>666667</v>
      </c>
      <c r="J28" s="3">
        <v>666667</v>
      </c>
      <c r="K28" s="3">
        <v>666667</v>
      </c>
      <c r="L28" s="3">
        <v>666667</v>
      </c>
      <c r="M28" s="3">
        <v>666667</v>
      </c>
      <c r="N28" s="4">
        <v>666663</v>
      </c>
      <c r="O28" s="6">
        <v>8000000</v>
      </c>
      <c r="P28" s="3">
        <v>8367996</v>
      </c>
      <c r="Q28" s="4">
        <v>8752932</v>
      </c>
    </row>
    <row r="29" spans="1:17" ht="13.5">
      <c r="A29" s="21" t="s">
        <v>45</v>
      </c>
      <c r="B29" s="20"/>
      <c r="C29" s="3">
        <v>2250000</v>
      </c>
      <c r="D29" s="3">
        <v>2250000</v>
      </c>
      <c r="E29" s="3">
        <v>2250000</v>
      </c>
      <c r="F29" s="3">
        <v>2250000</v>
      </c>
      <c r="G29" s="3">
        <v>2250000</v>
      </c>
      <c r="H29" s="3">
        <v>2250000</v>
      </c>
      <c r="I29" s="3">
        <v>2250000</v>
      </c>
      <c r="J29" s="3">
        <v>2250000</v>
      </c>
      <c r="K29" s="3">
        <v>2250000</v>
      </c>
      <c r="L29" s="3">
        <v>2250000</v>
      </c>
      <c r="M29" s="3">
        <v>2250000</v>
      </c>
      <c r="N29" s="36">
        <v>2250000</v>
      </c>
      <c r="O29" s="6">
        <v>27000000</v>
      </c>
      <c r="P29" s="3">
        <v>28242000</v>
      </c>
      <c r="Q29" s="4">
        <v>29541132</v>
      </c>
    </row>
    <row r="30" spans="1:17" ht="13.5">
      <c r="A30" s="21" t="s">
        <v>46</v>
      </c>
      <c r="B30" s="20"/>
      <c r="C30" s="3">
        <v>131022</v>
      </c>
      <c r="D30" s="3">
        <v>131022</v>
      </c>
      <c r="E30" s="3">
        <v>131022</v>
      </c>
      <c r="F30" s="3">
        <v>131022</v>
      </c>
      <c r="G30" s="3">
        <v>131022</v>
      </c>
      <c r="H30" s="3">
        <v>131022</v>
      </c>
      <c r="I30" s="3">
        <v>131022</v>
      </c>
      <c r="J30" s="3">
        <v>131022</v>
      </c>
      <c r="K30" s="3">
        <v>131022</v>
      </c>
      <c r="L30" s="3">
        <v>131022</v>
      </c>
      <c r="M30" s="3">
        <v>131022</v>
      </c>
      <c r="N30" s="4">
        <v>131027</v>
      </c>
      <c r="O30" s="6">
        <v>1572269</v>
      </c>
      <c r="P30" s="3">
        <v>1644588</v>
      </c>
      <c r="Q30" s="4">
        <v>1720248</v>
      </c>
    </row>
    <row r="31" spans="1:17" ht="13.5">
      <c r="A31" s="21" t="s">
        <v>47</v>
      </c>
      <c r="B31" s="20"/>
      <c r="C31" s="3">
        <v>747874</v>
      </c>
      <c r="D31" s="3">
        <v>747874</v>
      </c>
      <c r="E31" s="3">
        <v>747874</v>
      </c>
      <c r="F31" s="3">
        <v>747874</v>
      </c>
      <c r="G31" s="3">
        <v>747874</v>
      </c>
      <c r="H31" s="3">
        <v>747874</v>
      </c>
      <c r="I31" s="3">
        <v>747874</v>
      </c>
      <c r="J31" s="3">
        <v>747874</v>
      </c>
      <c r="K31" s="3">
        <v>747874</v>
      </c>
      <c r="L31" s="3">
        <v>747874</v>
      </c>
      <c r="M31" s="3">
        <v>747874</v>
      </c>
      <c r="N31" s="36">
        <v>747886</v>
      </c>
      <c r="O31" s="6">
        <v>8974500</v>
      </c>
      <c r="P31" s="3">
        <v>9387336</v>
      </c>
      <c r="Q31" s="4">
        <v>9819168</v>
      </c>
    </row>
    <row r="32" spans="1:17" ht="13.5">
      <c r="A32" s="21" t="s">
        <v>35</v>
      </c>
      <c r="B32" s="20"/>
      <c r="C32" s="3">
        <v>104043</v>
      </c>
      <c r="D32" s="3">
        <v>104043</v>
      </c>
      <c r="E32" s="3">
        <v>104043</v>
      </c>
      <c r="F32" s="3">
        <v>104043</v>
      </c>
      <c r="G32" s="3">
        <v>104043</v>
      </c>
      <c r="H32" s="3">
        <v>104043</v>
      </c>
      <c r="I32" s="3">
        <v>104043</v>
      </c>
      <c r="J32" s="3">
        <v>104043</v>
      </c>
      <c r="K32" s="3">
        <v>104043</v>
      </c>
      <c r="L32" s="3">
        <v>104043</v>
      </c>
      <c r="M32" s="3">
        <v>104043</v>
      </c>
      <c r="N32" s="4">
        <v>104037</v>
      </c>
      <c r="O32" s="6">
        <v>1248510</v>
      </c>
      <c r="P32" s="3">
        <v>556608</v>
      </c>
      <c r="Q32" s="4">
        <v>566100</v>
      </c>
    </row>
    <row r="33" spans="1:17" ht="13.5">
      <c r="A33" s="21" t="s">
        <v>48</v>
      </c>
      <c r="B33" s="20"/>
      <c r="C33" s="3">
        <v>336030</v>
      </c>
      <c r="D33" s="3">
        <v>336030</v>
      </c>
      <c r="E33" s="3">
        <v>336030</v>
      </c>
      <c r="F33" s="3">
        <v>336030</v>
      </c>
      <c r="G33" s="3">
        <v>336030</v>
      </c>
      <c r="H33" s="3">
        <v>336030</v>
      </c>
      <c r="I33" s="3">
        <v>336030</v>
      </c>
      <c r="J33" s="3">
        <v>336030</v>
      </c>
      <c r="K33" s="3">
        <v>336030</v>
      </c>
      <c r="L33" s="3">
        <v>336030</v>
      </c>
      <c r="M33" s="3">
        <v>336030</v>
      </c>
      <c r="N33" s="4">
        <v>336015</v>
      </c>
      <c r="O33" s="6">
        <v>4032345</v>
      </c>
      <c r="P33" s="3">
        <v>4217832</v>
      </c>
      <c r="Q33" s="4">
        <v>4371996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13993063</v>
      </c>
      <c r="D35" s="29">
        <f t="shared" si="1"/>
        <v>13993063</v>
      </c>
      <c r="E35" s="29">
        <f t="shared" si="1"/>
        <v>13993063</v>
      </c>
      <c r="F35" s="29">
        <f>SUM(F24:F34)</f>
        <v>13993063</v>
      </c>
      <c r="G35" s="29">
        <f>SUM(G24:G34)</f>
        <v>13993063</v>
      </c>
      <c r="H35" s="29">
        <f>SUM(H24:H34)</f>
        <v>13993063</v>
      </c>
      <c r="I35" s="29">
        <f>SUM(I24:I34)</f>
        <v>13993063</v>
      </c>
      <c r="J35" s="29">
        <f t="shared" si="1"/>
        <v>13993063</v>
      </c>
      <c r="K35" s="29">
        <f>SUM(K24:K34)</f>
        <v>13993063</v>
      </c>
      <c r="L35" s="29">
        <f>SUM(L24:L34)</f>
        <v>13993063</v>
      </c>
      <c r="M35" s="29">
        <f>SUM(M24:M34)</f>
        <v>13993063</v>
      </c>
      <c r="N35" s="32">
        <f t="shared" si="1"/>
        <v>13993028</v>
      </c>
      <c r="O35" s="31">
        <f t="shared" si="1"/>
        <v>167916721</v>
      </c>
      <c r="P35" s="29">
        <f t="shared" si="1"/>
        <v>175559016</v>
      </c>
      <c r="Q35" s="32">
        <f t="shared" si="1"/>
        <v>184283892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449650</v>
      </c>
      <c r="D37" s="42">
        <f t="shared" si="2"/>
        <v>449650</v>
      </c>
      <c r="E37" s="42">
        <f t="shared" si="2"/>
        <v>449650</v>
      </c>
      <c r="F37" s="42">
        <f>+F21-F35</f>
        <v>449650</v>
      </c>
      <c r="G37" s="42">
        <f>+G21-G35</f>
        <v>449650</v>
      </c>
      <c r="H37" s="42">
        <f>+H21-H35</f>
        <v>449650</v>
      </c>
      <c r="I37" s="42">
        <f>+I21-I35</f>
        <v>449650</v>
      </c>
      <c r="J37" s="42">
        <f t="shared" si="2"/>
        <v>449650</v>
      </c>
      <c r="K37" s="42">
        <f>+K21-K35</f>
        <v>449650</v>
      </c>
      <c r="L37" s="42">
        <f>+L21-L35</f>
        <v>449650</v>
      </c>
      <c r="M37" s="42">
        <f>+M21-M35</f>
        <v>449650</v>
      </c>
      <c r="N37" s="43">
        <f t="shared" si="2"/>
        <v>449716</v>
      </c>
      <c r="O37" s="44">
        <f t="shared" si="2"/>
        <v>5395866</v>
      </c>
      <c r="P37" s="42">
        <f t="shared" si="2"/>
        <v>-6431076</v>
      </c>
      <c r="Q37" s="43">
        <f t="shared" si="2"/>
        <v>-6398256</v>
      </c>
    </row>
    <row r="38" spans="1:17" ht="21" customHeight="1">
      <c r="A38" s="45" t="s">
        <v>52</v>
      </c>
      <c r="B38" s="25"/>
      <c r="C38" s="3">
        <v>2151500</v>
      </c>
      <c r="D38" s="3">
        <v>2151500</v>
      </c>
      <c r="E38" s="3">
        <v>2151500</v>
      </c>
      <c r="F38" s="3">
        <v>2151500</v>
      </c>
      <c r="G38" s="3">
        <v>2151500</v>
      </c>
      <c r="H38" s="3">
        <v>2151500</v>
      </c>
      <c r="I38" s="3">
        <v>2151500</v>
      </c>
      <c r="J38" s="3">
        <v>2151500</v>
      </c>
      <c r="K38" s="3">
        <v>2151500</v>
      </c>
      <c r="L38" s="3">
        <v>2151500</v>
      </c>
      <c r="M38" s="3">
        <v>2151500</v>
      </c>
      <c r="N38" s="4">
        <v>2151500</v>
      </c>
      <c r="O38" s="6">
        <v>25818000</v>
      </c>
      <c r="P38" s="3">
        <v>26613996</v>
      </c>
      <c r="Q38" s="4">
        <v>24926004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2601150</v>
      </c>
      <c r="D41" s="50">
        <f t="shared" si="3"/>
        <v>2601150</v>
      </c>
      <c r="E41" s="50">
        <f t="shared" si="3"/>
        <v>2601150</v>
      </c>
      <c r="F41" s="50">
        <f>SUM(F37:F40)</f>
        <v>2601150</v>
      </c>
      <c r="G41" s="50">
        <f>SUM(G37:G40)</f>
        <v>2601150</v>
      </c>
      <c r="H41" s="50">
        <f>SUM(H37:H40)</f>
        <v>2601150</v>
      </c>
      <c r="I41" s="50">
        <f>SUM(I37:I40)</f>
        <v>2601150</v>
      </c>
      <c r="J41" s="50">
        <f t="shared" si="3"/>
        <v>2601150</v>
      </c>
      <c r="K41" s="50">
        <f>SUM(K37:K40)</f>
        <v>2601150</v>
      </c>
      <c r="L41" s="50">
        <f>SUM(L37:L40)</f>
        <v>2601150</v>
      </c>
      <c r="M41" s="50">
        <f>SUM(M37:M40)</f>
        <v>2601150</v>
      </c>
      <c r="N41" s="51">
        <f t="shared" si="3"/>
        <v>2601216</v>
      </c>
      <c r="O41" s="52">
        <f t="shared" si="3"/>
        <v>31213866</v>
      </c>
      <c r="P41" s="50">
        <f t="shared" si="3"/>
        <v>20182920</v>
      </c>
      <c r="Q41" s="51">
        <f t="shared" si="3"/>
        <v>18527748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2601150</v>
      </c>
      <c r="D43" s="57">
        <f t="shared" si="4"/>
        <v>2601150</v>
      </c>
      <c r="E43" s="57">
        <f t="shared" si="4"/>
        <v>2601150</v>
      </c>
      <c r="F43" s="57">
        <f>+F41-F42</f>
        <v>2601150</v>
      </c>
      <c r="G43" s="57">
        <f>+G41-G42</f>
        <v>2601150</v>
      </c>
      <c r="H43" s="57">
        <f>+H41-H42</f>
        <v>2601150</v>
      </c>
      <c r="I43" s="57">
        <f>+I41-I42</f>
        <v>2601150</v>
      </c>
      <c r="J43" s="57">
        <f t="shared" si="4"/>
        <v>2601150</v>
      </c>
      <c r="K43" s="57">
        <f>+K41-K42</f>
        <v>2601150</v>
      </c>
      <c r="L43" s="57">
        <f>+L41-L42</f>
        <v>2601150</v>
      </c>
      <c r="M43" s="57">
        <f>+M41-M42</f>
        <v>2601150</v>
      </c>
      <c r="N43" s="58">
        <f t="shared" si="4"/>
        <v>2601216</v>
      </c>
      <c r="O43" s="59">
        <f t="shared" si="4"/>
        <v>31213866</v>
      </c>
      <c r="P43" s="57">
        <f t="shared" si="4"/>
        <v>20182920</v>
      </c>
      <c r="Q43" s="58">
        <f t="shared" si="4"/>
        <v>18527748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2601150</v>
      </c>
      <c r="D45" s="50">
        <f t="shared" si="5"/>
        <v>2601150</v>
      </c>
      <c r="E45" s="50">
        <f t="shared" si="5"/>
        <v>2601150</v>
      </c>
      <c r="F45" s="50">
        <f>SUM(F43:F44)</f>
        <v>2601150</v>
      </c>
      <c r="G45" s="50">
        <f>SUM(G43:G44)</f>
        <v>2601150</v>
      </c>
      <c r="H45" s="50">
        <f>SUM(H43:H44)</f>
        <v>2601150</v>
      </c>
      <c r="I45" s="50">
        <f>SUM(I43:I44)</f>
        <v>2601150</v>
      </c>
      <c r="J45" s="50">
        <f t="shared" si="5"/>
        <v>2601150</v>
      </c>
      <c r="K45" s="50">
        <f>SUM(K43:K44)</f>
        <v>2601150</v>
      </c>
      <c r="L45" s="50">
        <f>SUM(L43:L44)</f>
        <v>2601150</v>
      </c>
      <c r="M45" s="50">
        <f>SUM(M43:M44)</f>
        <v>2601150</v>
      </c>
      <c r="N45" s="51">
        <f t="shared" si="5"/>
        <v>2601216</v>
      </c>
      <c r="O45" s="52">
        <f t="shared" si="5"/>
        <v>31213866</v>
      </c>
      <c r="P45" s="50">
        <f t="shared" si="5"/>
        <v>20182920</v>
      </c>
      <c r="Q45" s="51">
        <f t="shared" si="5"/>
        <v>18527748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2601150</v>
      </c>
      <c r="D47" s="63">
        <f t="shared" si="6"/>
        <v>2601150</v>
      </c>
      <c r="E47" s="63">
        <f t="shared" si="6"/>
        <v>2601150</v>
      </c>
      <c r="F47" s="63">
        <f>SUM(F45:F46)</f>
        <v>2601150</v>
      </c>
      <c r="G47" s="63">
        <f>SUM(G45:G46)</f>
        <v>2601150</v>
      </c>
      <c r="H47" s="63">
        <f>SUM(H45:H46)</f>
        <v>2601150</v>
      </c>
      <c r="I47" s="63">
        <f>SUM(I45:I46)</f>
        <v>2601150</v>
      </c>
      <c r="J47" s="63">
        <f t="shared" si="6"/>
        <v>2601150</v>
      </c>
      <c r="K47" s="63">
        <f>SUM(K45:K46)</f>
        <v>2601150</v>
      </c>
      <c r="L47" s="63">
        <f>SUM(L45:L46)</f>
        <v>2601150</v>
      </c>
      <c r="M47" s="63">
        <f>SUM(M45:M46)</f>
        <v>2601150</v>
      </c>
      <c r="N47" s="64">
        <f t="shared" si="6"/>
        <v>2601216</v>
      </c>
      <c r="O47" s="65">
        <f t="shared" si="6"/>
        <v>31213866</v>
      </c>
      <c r="P47" s="63">
        <f t="shared" si="6"/>
        <v>20182920</v>
      </c>
      <c r="Q47" s="66">
        <f t="shared" si="6"/>
        <v>18527748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3033333</v>
      </c>
      <c r="D5" s="3">
        <v>3033333</v>
      </c>
      <c r="E5" s="3">
        <v>3033333</v>
      </c>
      <c r="F5" s="3">
        <v>3033333</v>
      </c>
      <c r="G5" s="3">
        <v>3033333</v>
      </c>
      <c r="H5" s="3">
        <v>3033333</v>
      </c>
      <c r="I5" s="3">
        <v>3033333</v>
      </c>
      <c r="J5" s="3">
        <v>3033333</v>
      </c>
      <c r="K5" s="3">
        <v>3033333</v>
      </c>
      <c r="L5" s="3">
        <v>3033333</v>
      </c>
      <c r="M5" s="3">
        <v>3033333</v>
      </c>
      <c r="N5" s="4">
        <v>3033337</v>
      </c>
      <c r="O5" s="5">
        <v>36400000</v>
      </c>
      <c r="P5" s="3">
        <v>38584000</v>
      </c>
      <c r="Q5" s="4">
        <v>40899041</v>
      </c>
    </row>
    <row r="6" spans="1:17" ht="13.5">
      <c r="A6" s="19" t="s">
        <v>24</v>
      </c>
      <c r="B6" s="20"/>
      <c r="C6" s="3">
        <v>357183</v>
      </c>
      <c r="D6" s="3">
        <v>357183</v>
      </c>
      <c r="E6" s="3">
        <v>357183</v>
      </c>
      <c r="F6" s="3">
        <v>357183</v>
      </c>
      <c r="G6" s="3">
        <v>357183</v>
      </c>
      <c r="H6" s="3">
        <v>357183</v>
      </c>
      <c r="I6" s="3">
        <v>357183</v>
      </c>
      <c r="J6" s="3">
        <v>357183</v>
      </c>
      <c r="K6" s="3">
        <v>357183</v>
      </c>
      <c r="L6" s="3">
        <v>357183</v>
      </c>
      <c r="M6" s="3">
        <v>357183</v>
      </c>
      <c r="N6" s="4">
        <v>357169</v>
      </c>
      <c r="O6" s="6">
        <v>4286182</v>
      </c>
      <c r="P6" s="3">
        <v>4543464</v>
      </c>
      <c r="Q6" s="4">
        <v>4820045</v>
      </c>
    </row>
    <row r="7" spans="1:17" ht="13.5">
      <c r="A7" s="21" t="s">
        <v>25</v>
      </c>
      <c r="B7" s="20"/>
      <c r="C7" s="3">
        <v>76943</v>
      </c>
      <c r="D7" s="3">
        <v>76943</v>
      </c>
      <c r="E7" s="3">
        <v>76943</v>
      </c>
      <c r="F7" s="3">
        <v>76943</v>
      </c>
      <c r="G7" s="3">
        <v>76943</v>
      </c>
      <c r="H7" s="3">
        <v>76943</v>
      </c>
      <c r="I7" s="3">
        <v>76943</v>
      </c>
      <c r="J7" s="3">
        <v>76943</v>
      </c>
      <c r="K7" s="3">
        <v>76943</v>
      </c>
      <c r="L7" s="3">
        <v>76943</v>
      </c>
      <c r="M7" s="3">
        <v>76943</v>
      </c>
      <c r="N7" s="4">
        <v>76947</v>
      </c>
      <c r="O7" s="6">
        <v>923320</v>
      </c>
      <c r="P7" s="3">
        <v>975000</v>
      </c>
      <c r="Q7" s="4">
        <v>1033500</v>
      </c>
    </row>
    <row r="8" spans="1:17" ht="13.5">
      <c r="A8" s="21" t="s">
        <v>26</v>
      </c>
      <c r="B8" s="20"/>
      <c r="C8" s="3">
        <v>187443</v>
      </c>
      <c r="D8" s="3">
        <v>187443</v>
      </c>
      <c r="E8" s="3">
        <v>187443</v>
      </c>
      <c r="F8" s="3">
        <v>187443</v>
      </c>
      <c r="G8" s="3">
        <v>187443</v>
      </c>
      <c r="H8" s="3">
        <v>187443</v>
      </c>
      <c r="I8" s="3">
        <v>187443</v>
      </c>
      <c r="J8" s="3">
        <v>187443</v>
      </c>
      <c r="K8" s="3">
        <v>187443</v>
      </c>
      <c r="L8" s="3">
        <v>187443</v>
      </c>
      <c r="M8" s="3">
        <v>187443</v>
      </c>
      <c r="N8" s="4">
        <v>187447</v>
      </c>
      <c r="O8" s="6">
        <v>2249320</v>
      </c>
      <c r="P8" s="3">
        <v>2384560</v>
      </c>
      <c r="Q8" s="4">
        <v>2527634</v>
      </c>
    </row>
    <row r="9" spans="1:17" ht="13.5">
      <c r="A9" s="21" t="s">
        <v>27</v>
      </c>
      <c r="B9" s="20"/>
      <c r="C9" s="22">
        <v>309167</v>
      </c>
      <c r="D9" s="22">
        <v>309167</v>
      </c>
      <c r="E9" s="22">
        <v>309167</v>
      </c>
      <c r="F9" s="22">
        <v>309167</v>
      </c>
      <c r="G9" s="22">
        <v>309167</v>
      </c>
      <c r="H9" s="22">
        <v>309167</v>
      </c>
      <c r="I9" s="22">
        <v>309167</v>
      </c>
      <c r="J9" s="22">
        <v>309167</v>
      </c>
      <c r="K9" s="22">
        <v>309167</v>
      </c>
      <c r="L9" s="22">
        <v>309167</v>
      </c>
      <c r="M9" s="22">
        <v>309167</v>
      </c>
      <c r="N9" s="23">
        <v>309163</v>
      </c>
      <c r="O9" s="24">
        <v>3710000</v>
      </c>
      <c r="P9" s="22">
        <v>3932600</v>
      </c>
      <c r="Q9" s="23">
        <v>4168556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55650</v>
      </c>
      <c r="D11" s="3">
        <v>55650</v>
      </c>
      <c r="E11" s="3">
        <v>55650</v>
      </c>
      <c r="F11" s="3">
        <v>55650</v>
      </c>
      <c r="G11" s="3">
        <v>55650</v>
      </c>
      <c r="H11" s="3">
        <v>55650</v>
      </c>
      <c r="I11" s="3">
        <v>55650</v>
      </c>
      <c r="J11" s="3">
        <v>55650</v>
      </c>
      <c r="K11" s="3">
        <v>55650</v>
      </c>
      <c r="L11" s="3">
        <v>55650</v>
      </c>
      <c r="M11" s="3">
        <v>55650</v>
      </c>
      <c r="N11" s="4">
        <v>55650</v>
      </c>
      <c r="O11" s="6">
        <v>667800</v>
      </c>
      <c r="P11" s="3">
        <v>680000</v>
      </c>
      <c r="Q11" s="4">
        <v>720800</v>
      </c>
    </row>
    <row r="12" spans="1:17" ht="13.5">
      <c r="A12" s="19" t="s">
        <v>29</v>
      </c>
      <c r="B12" s="25"/>
      <c r="C12" s="3">
        <v>1077667</v>
      </c>
      <c r="D12" s="3">
        <v>1077667</v>
      </c>
      <c r="E12" s="3">
        <v>1077667</v>
      </c>
      <c r="F12" s="3">
        <v>1077667</v>
      </c>
      <c r="G12" s="3">
        <v>1077667</v>
      </c>
      <c r="H12" s="3">
        <v>1077667</v>
      </c>
      <c r="I12" s="3">
        <v>1077667</v>
      </c>
      <c r="J12" s="3">
        <v>1077667</v>
      </c>
      <c r="K12" s="3">
        <v>1077667</v>
      </c>
      <c r="L12" s="3">
        <v>1077667</v>
      </c>
      <c r="M12" s="3">
        <v>1077667</v>
      </c>
      <c r="N12" s="4">
        <v>1077663</v>
      </c>
      <c r="O12" s="6">
        <v>12932000</v>
      </c>
      <c r="P12" s="3">
        <v>12700000</v>
      </c>
      <c r="Q12" s="4">
        <v>13462000</v>
      </c>
    </row>
    <row r="13" spans="1:17" ht="13.5">
      <c r="A13" s="19" t="s">
        <v>30</v>
      </c>
      <c r="B13" s="25"/>
      <c r="C13" s="3">
        <v>653667</v>
      </c>
      <c r="D13" s="3">
        <v>653667</v>
      </c>
      <c r="E13" s="3">
        <v>653667</v>
      </c>
      <c r="F13" s="3">
        <v>653667</v>
      </c>
      <c r="G13" s="3">
        <v>653667</v>
      </c>
      <c r="H13" s="3">
        <v>653667</v>
      </c>
      <c r="I13" s="3">
        <v>653667</v>
      </c>
      <c r="J13" s="3">
        <v>653667</v>
      </c>
      <c r="K13" s="3">
        <v>653667</v>
      </c>
      <c r="L13" s="3">
        <v>653667</v>
      </c>
      <c r="M13" s="3">
        <v>653667</v>
      </c>
      <c r="N13" s="4">
        <v>653662</v>
      </c>
      <c r="O13" s="6">
        <v>7843999</v>
      </c>
      <c r="P13" s="3">
        <v>8618000</v>
      </c>
      <c r="Q13" s="4">
        <v>9135080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22967</v>
      </c>
      <c r="D17" s="3">
        <v>22967</v>
      </c>
      <c r="E17" s="3">
        <v>22967</v>
      </c>
      <c r="F17" s="3">
        <v>22967</v>
      </c>
      <c r="G17" s="3">
        <v>22967</v>
      </c>
      <c r="H17" s="3">
        <v>22967</v>
      </c>
      <c r="I17" s="3">
        <v>22967</v>
      </c>
      <c r="J17" s="3">
        <v>22967</v>
      </c>
      <c r="K17" s="3">
        <v>22967</v>
      </c>
      <c r="L17" s="3">
        <v>22967</v>
      </c>
      <c r="M17" s="3">
        <v>22967</v>
      </c>
      <c r="N17" s="4">
        <v>22963</v>
      </c>
      <c r="O17" s="6">
        <v>275600</v>
      </c>
      <c r="P17" s="3">
        <v>300000</v>
      </c>
      <c r="Q17" s="4">
        <v>318000</v>
      </c>
    </row>
    <row r="18" spans="1:17" ht="13.5">
      <c r="A18" s="19" t="s">
        <v>35</v>
      </c>
      <c r="B18" s="25"/>
      <c r="C18" s="3">
        <v>17872087</v>
      </c>
      <c r="D18" s="3">
        <v>17872087</v>
      </c>
      <c r="E18" s="3">
        <v>17872087</v>
      </c>
      <c r="F18" s="3">
        <v>17872087</v>
      </c>
      <c r="G18" s="3">
        <v>17872087</v>
      </c>
      <c r="H18" s="3">
        <v>17872087</v>
      </c>
      <c r="I18" s="3">
        <v>17872087</v>
      </c>
      <c r="J18" s="3">
        <v>17872087</v>
      </c>
      <c r="K18" s="3">
        <v>17872087</v>
      </c>
      <c r="L18" s="3">
        <v>17872087</v>
      </c>
      <c r="M18" s="3">
        <v>17872087</v>
      </c>
      <c r="N18" s="4">
        <v>17872093</v>
      </c>
      <c r="O18" s="6">
        <v>214465050</v>
      </c>
      <c r="P18" s="3">
        <v>226181000</v>
      </c>
      <c r="Q18" s="4">
        <v>235977900</v>
      </c>
    </row>
    <row r="19" spans="1:17" ht="13.5">
      <c r="A19" s="19" t="s">
        <v>36</v>
      </c>
      <c r="B19" s="25"/>
      <c r="C19" s="22">
        <v>176314</v>
      </c>
      <c r="D19" s="22">
        <v>176314</v>
      </c>
      <c r="E19" s="22">
        <v>176314</v>
      </c>
      <c r="F19" s="22">
        <v>176314</v>
      </c>
      <c r="G19" s="22">
        <v>176314</v>
      </c>
      <c r="H19" s="22">
        <v>176314</v>
      </c>
      <c r="I19" s="22">
        <v>176314</v>
      </c>
      <c r="J19" s="22">
        <v>176314</v>
      </c>
      <c r="K19" s="22">
        <v>176314</v>
      </c>
      <c r="L19" s="22">
        <v>176314</v>
      </c>
      <c r="M19" s="22">
        <v>176314</v>
      </c>
      <c r="N19" s="23">
        <v>176306</v>
      </c>
      <c r="O19" s="24">
        <v>2115760</v>
      </c>
      <c r="P19" s="22">
        <v>2405000</v>
      </c>
      <c r="Q19" s="23">
        <v>2549300</v>
      </c>
    </row>
    <row r="20" spans="1:17" ht="13.5">
      <c r="A20" s="19" t="s">
        <v>37</v>
      </c>
      <c r="B20" s="25"/>
      <c r="C20" s="3">
        <v>39750</v>
      </c>
      <c r="D20" s="3">
        <v>39750</v>
      </c>
      <c r="E20" s="3">
        <v>39750</v>
      </c>
      <c r="F20" s="3">
        <v>39750</v>
      </c>
      <c r="G20" s="3">
        <v>39750</v>
      </c>
      <c r="H20" s="3">
        <v>39750</v>
      </c>
      <c r="I20" s="3">
        <v>39750</v>
      </c>
      <c r="J20" s="3">
        <v>39750</v>
      </c>
      <c r="K20" s="3">
        <v>39750</v>
      </c>
      <c r="L20" s="3">
        <v>39750</v>
      </c>
      <c r="M20" s="3">
        <v>39750</v>
      </c>
      <c r="N20" s="26">
        <v>39750</v>
      </c>
      <c r="O20" s="6">
        <v>477000</v>
      </c>
      <c r="P20" s="3">
        <v>500000</v>
      </c>
      <c r="Q20" s="4">
        <v>530000</v>
      </c>
    </row>
    <row r="21" spans="1:17" ht="25.5">
      <c r="A21" s="27" t="s">
        <v>38</v>
      </c>
      <c r="B21" s="28"/>
      <c r="C21" s="29">
        <f aca="true" t="shared" si="0" ref="C21:Q21">SUM(C5:C20)</f>
        <v>23862171</v>
      </c>
      <c r="D21" s="29">
        <f t="shared" si="0"/>
        <v>23862171</v>
      </c>
      <c r="E21" s="29">
        <f t="shared" si="0"/>
        <v>23862171</v>
      </c>
      <c r="F21" s="29">
        <f>SUM(F5:F20)</f>
        <v>23862171</v>
      </c>
      <c r="G21" s="29">
        <f>SUM(G5:G20)</f>
        <v>23862171</v>
      </c>
      <c r="H21" s="29">
        <f>SUM(H5:H20)</f>
        <v>23862171</v>
      </c>
      <c r="I21" s="29">
        <f>SUM(I5:I20)</f>
        <v>23862171</v>
      </c>
      <c r="J21" s="29">
        <f t="shared" si="0"/>
        <v>23862171</v>
      </c>
      <c r="K21" s="29">
        <f>SUM(K5:K20)</f>
        <v>23862171</v>
      </c>
      <c r="L21" s="29">
        <f>SUM(L5:L20)</f>
        <v>23862171</v>
      </c>
      <c r="M21" s="29">
        <f>SUM(M5:M20)</f>
        <v>23862171</v>
      </c>
      <c r="N21" s="30">
        <f t="shared" si="0"/>
        <v>23862150</v>
      </c>
      <c r="O21" s="31">
        <f t="shared" si="0"/>
        <v>286346031</v>
      </c>
      <c r="P21" s="29">
        <f t="shared" si="0"/>
        <v>301803624</v>
      </c>
      <c r="Q21" s="32">
        <f t="shared" si="0"/>
        <v>316141856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9507159</v>
      </c>
      <c r="D24" s="3">
        <v>9507159</v>
      </c>
      <c r="E24" s="3">
        <v>9507159</v>
      </c>
      <c r="F24" s="3">
        <v>9507159</v>
      </c>
      <c r="G24" s="3">
        <v>9507159</v>
      </c>
      <c r="H24" s="3">
        <v>9507159</v>
      </c>
      <c r="I24" s="3">
        <v>9507159</v>
      </c>
      <c r="J24" s="3">
        <v>9507159</v>
      </c>
      <c r="K24" s="3">
        <v>9507159</v>
      </c>
      <c r="L24" s="3">
        <v>9507159</v>
      </c>
      <c r="M24" s="3">
        <v>9507159</v>
      </c>
      <c r="N24" s="36">
        <v>9507049</v>
      </c>
      <c r="O24" s="6">
        <v>114085798</v>
      </c>
      <c r="P24" s="3">
        <v>120516157</v>
      </c>
      <c r="Q24" s="4">
        <v>128841058</v>
      </c>
    </row>
    <row r="25" spans="1:17" ht="13.5">
      <c r="A25" s="21" t="s">
        <v>41</v>
      </c>
      <c r="B25" s="20"/>
      <c r="C25" s="3">
        <v>1837191</v>
      </c>
      <c r="D25" s="3">
        <v>1837191</v>
      </c>
      <c r="E25" s="3">
        <v>1837191</v>
      </c>
      <c r="F25" s="3">
        <v>1837191</v>
      </c>
      <c r="G25" s="3">
        <v>1837191</v>
      </c>
      <c r="H25" s="3">
        <v>1837191</v>
      </c>
      <c r="I25" s="3">
        <v>1837191</v>
      </c>
      <c r="J25" s="3">
        <v>1837191</v>
      </c>
      <c r="K25" s="3">
        <v>1837191</v>
      </c>
      <c r="L25" s="3">
        <v>1837191</v>
      </c>
      <c r="M25" s="3">
        <v>1837191</v>
      </c>
      <c r="N25" s="4">
        <v>1837203</v>
      </c>
      <c r="O25" s="6">
        <v>22046304</v>
      </c>
      <c r="P25" s="3">
        <v>23479314</v>
      </c>
      <c r="Q25" s="4">
        <v>25005469</v>
      </c>
    </row>
    <row r="26" spans="1:17" ht="13.5">
      <c r="A26" s="21" t="s">
        <v>42</v>
      </c>
      <c r="B26" s="20"/>
      <c r="C26" s="3">
        <v>416667</v>
      </c>
      <c r="D26" s="3">
        <v>416667</v>
      </c>
      <c r="E26" s="3">
        <v>416667</v>
      </c>
      <c r="F26" s="3">
        <v>416667</v>
      </c>
      <c r="G26" s="3">
        <v>416667</v>
      </c>
      <c r="H26" s="3">
        <v>416667</v>
      </c>
      <c r="I26" s="3">
        <v>416667</v>
      </c>
      <c r="J26" s="3">
        <v>416667</v>
      </c>
      <c r="K26" s="3">
        <v>416667</v>
      </c>
      <c r="L26" s="3">
        <v>416667</v>
      </c>
      <c r="M26" s="3">
        <v>416667</v>
      </c>
      <c r="N26" s="4">
        <v>416663</v>
      </c>
      <c r="O26" s="6">
        <v>5000000</v>
      </c>
      <c r="P26" s="3">
        <v>5300000</v>
      </c>
      <c r="Q26" s="4">
        <v>5618000</v>
      </c>
    </row>
    <row r="27" spans="1:17" ht="13.5">
      <c r="A27" s="21" t="s">
        <v>43</v>
      </c>
      <c r="B27" s="20"/>
      <c r="C27" s="3">
        <v>2782502</v>
      </c>
      <c r="D27" s="3">
        <v>2782502</v>
      </c>
      <c r="E27" s="3">
        <v>2782502</v>
      </c>
      <c r="F27" s="3">
        <v>2782502</v>
      </c>
      <c r="G27" s="3">
        <v>2782502</v>
      </c>
      <c r="H27" s="3">
        <v>2782502</v>
      </c>
      <c r="I27" s="3">
        <v>2782502</v>
      </c>
      <c r="J27" s="3">
        <v>2782502</v>
      </c>
      <c r="K27" s="3">
        <v>2782502</v>
      </c>
      <c r="L27" s="3">
        <v>2782502</v>
      </c>
      <c r="M27" s="3">
        <v>2782502</v>
      </c>
      <c r="N27" s="36">
        <v>2782478</v>
      </c>
      <c r="O27" s="6">
        <v>33390000</v>
      </c>
      <c r="P27" s="3">
        <v>35393400</v>
      </c>
      <c r="Q27" s="4">
        <v>36500001</v>
      </c>
    </row>
    <row r="28" spans="1:17" ht="13.5">
      <c r="A28" s="21" t="s">
        <v>44</v>
      </c>
      <c r="B28" s="20"/>
      <c r="C28" s="3">
        <v>63776</v>
      </c>
      <c r="D28" s="3">
        <v>63776</v>
      </c>
      <c r="E28" s="3">
        <v>63776</v>
      </c>
      <c r="F28" s="3">
        <v>63776</v>
      </c>
      <c r="G28" s="3">
        <v>63776</v>
      </c>
      <c r="H28" s="3">
        <v>63776</v>
      </c>
      <c r="I28" s="3">
        <v>63776</v>
      </c>
      <c r="J28" s="3">
        <v>63776</v>
      </c>
      <c r="K28" s="3">
        <v>63776</v>
      </c>
      <c r="L28" s="3">
        <v>63776</v>
      </c>
      <c r="M28" s="3">
        <v>63776</v>
      </c>
      <c r="N28" s="4">
        <v>63784</v>
      </c>
      <c r="O28" s="6">
        <v>765320</v>
      </c>
      <c r="P28" s="3">
        <v>811239</v>
      </c>
      <c r="Q28" s="4">
        <v>859914</v>
      </c>
    </row>
    <row r="29" spans="1:17" ht="13.5">
      <c r="A29" s="21" t="s">
        <v>45</v>
      </c>
      <c r="B29" s="20"/>
      <c r="C29" s="3">
        <v>672000</v>
      </c>
      <c r="D29" s="3">
        <v>672000</v>
      </c>
      <c r="E29" s="3">
        <v>672000</v>
      </c>
      <c r="F29" s="3">
        <v>672000</v>
      </c>
      <c r="G29" s="3">
        <v>672000</v>
      </c>
      <c r="H29" s="3">
        <v>672000</v>
      </c>
      <c r="I29" s="3">
        <v>672000</v>
      </c>
      <c r="J29" s="3">
        <v>672000</v>
      </c>
      <c r="K29" s="3">
        <v>672000</v>
      </c>
      <c r="L29" s="3">
        <v>672000</v>
      </c>
      <c r="M29" s="3">
        <v>672000</v>
      </c>
      <c r="N29" s="36">
        <v>672000</v>
      </c>
      <c r="O29" s="6">
        <v>8064000</v>
      </c>
      <c r="P29" s="3">
        <v>8567000</v>
      </c>
      <c r="Q29" s="4">
        <v>9084820</v>
      </c>
    </row>
    <row r="30" spans="1:17" ht="13.5">
      <c r="A30" s="21" t="s">
        <v>46</v>
      </c>
      <c r="B30" s="20"/>
      <c r="C30" s="3">
        <v>478329</v>
      </c>
      <c r="D30" s="3">
        <v>478329</v>
      </c>
      <c r="E30" s="3">
        <v>478329</v>
      </c>
      <c r="F30" s="3">
        <v>478329</v>
      </c>
      <c r="G30" s="3">
        <v>478329</v>
      </c>
      <c r="H30" s="3">
        <v>478329</v>
      </c>
      <c r="I30" s="3">
        <v>478329</v>
      </c>
      <c r="J30" s="3">
        <v>478329</v>
      </c>
      <c r="K30" s="3">
        <v>478329</v>
      </c>
      <c r="L30" s="3">
        <v>478329</v>
      </c>
      <c r="M30" s="3">
        <v>478329</v>
      </c>
      <c r="N30" s="4">
        <v>478381</v>
      </c>
      <c r="O30" s="6">
        <v>5740000</v>
      </c>
      <c r="P30" s="3">
        <v>6100000</v>
      </c>
      <c r="Q30" s="4">
        <v>6475600</v>
      </c>
    </row>
    <row r="31" spans="1:17" ht="13.5">
      <c r="A31" s="21" t="s">
        <v>47</v>
      </c>
      <c r="B31" s="20"/>
      <c r="C31" s="3">
        <v>3756419</v>
      </c>
      <c r="D31" s="3">
        <v>3756419</v>
      </c>
      <c r="E31" s="3">
        <v>3756419</v>
      </c>
      <c r="F31" s="3">
        <v>3756419</v>
      </c>
      <c r="G31" s="3">
        <v>3756419</v>
      </c>
      <c r="H31" s="3">
        <v>3756419</v>
      </c>
      <c r="I31" s="3">
        <v>3756419</v>
      </c>
      <c r="J31" s="3">
        <v>3756419</v>
      </c>
      <c r="K31" s="3">
        <v>3756419</v>
      </c>
      <c r="L31" s="3">
        <v>3756419</v>
      </c>
      <c r="M31" s="3">
        <v>3756419</v>
      </c>
      <c r="N31" s="36">
        <v>3756391</v>
      </c>
      <c r="O31" s="6">
        <v>45077000</v>
      </c>
      <c r="P31" s="3">
        <v>47170900</v>
      </c>
      <c r="Q31" s="4">
        <v>49777234</v>
      </c>
    </row>
    <row r="32" spans="1:17" ht="13.5">
      <c r="A32" s="21" t="s">
        <v>35</v>
      </c>
      <c r="B32" s="20"/>
      <c r="C32" s="3">
        <v>50000</v>
      </c>
      <c r="D32" s="3">
        <v>50000</v>
      </c>
      <c r="E32" s="3">
        <v>50000</v>
      </c>
      <c r="F32" s="3">
        <v>50000</v>
      </c>
      <c r="G32" s="3">
        <v>50000</v>
      </c>
      <c r="H32" s="3">
        <v>50000</v>
      </c>
      <c r="I32" s="3">
        <v>50000</v>
      </c>
      <c r="J32" s="3">
        <v>50000</v>
      </c>
      <c r="K32" s="3">
        <v>50000</v>
      </c>
      <c r="L32" s="3">
        <v>50000</v>
      </c>
      <c r="M32" s="3">
        <v>50000</v>
      </c>
      <c r="N32" s="4">
        <v>50000</v>
      </c>
      <c r="O32" s="6">
        <v>600000</v>
      </c>
      <c r="P32" s="3">
        <v>636000</v>
      </c>
      <c r="Q32" s="4">
        <v>674160</v>
      </c>
    </row>
    <row r="33" spans="1:17" ht="13.5">
      <c r="A33" s="21" t="s">
        <v>48</v>
      </c>
      <c r="B33" s="20"/>
      <c r="C33" s="3">
        <v>4249219</v>
      </c>
      <c r="D33" s="3">
        <v>4249219</v>
      </c>
      <c r="E33" s="3">
        <v>4249219</v>
      </c>
      <c r="F33" s="3">
        <v>4249219</v>
      </c>
      <c r="G33" s="3">
        <v>4249219</v>
      </c>
      <c r="H33" s="3">
        <v>4249219</v>
      </c>
      <c r="I33" s="3">
        <v>4249219</v>
      </c>
      <c r="J33" s="3">
        <v>4249219</v>
      </c>
      <c r="K33" s="3">
        <v>4249219</v>
      </c>
      <c r="L33" s="3">
        <v>4249219</v>
      </c>
      <c r="M33" s="3">
        <v>4249219</v>
      </c>
      <c r="N33" s="4">
        <v>4249234</v>
      </c>
      <c r="O33" s="6">
        <v>50990643</v>
      </c>
      <c r="P33" s="3">
        <v>53879053</v>
      </c>
      <c r="Q33" s="4">
        <v>53766716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23813262</v>
      </c>
      <c r="D35" s="29">
        <f t="shared" si="1"/>
        <v>23813262</v>
      </c>
      <c r="E35" s="29">
        <f t="shared" si="1"/>
        <v>23813262</v>
      </c>
      <c r="F35" s="29">
        <f>SUM(F24:F34)</f>
        <v>23813262</v>
      </c>
      <c r="G35" s="29">
        <f>SUM(G24:G34)</f>
        <v>23813262</v>
      </c>
      <c r="H35" s="29">
        <f>SUM(H24:H34)</f>
        <v>23813262</v>
      </c>
      <c r="I35" s="29">
        <f>SUM(I24:I34)</f>
        <v>23813262</v>
      </c>
      <c r="J35" s="29">
        <f t="shared" si="1"/>
        <v>23813262</v>
      </c>
      <c r="K35" s="29">
        <f>SUM(K24:K34)</f>
        <v>23813262</v>
      </c>
      <c r="L35" s="29">
        <f>SUM(L24:L34)</f>
        <v>23813262</v>
      </c>
      <c r="M35" s="29">
        <f>SUM(M24:M34)</f>
        <v>23813262</v>
      </c>
      <c r="N35" s="32">
        <f t="shared" si="1"/>
        <v>23813183</v>
      </c>
      <c r="O35" s="31">
        <f t="shared" si="1"/>
        <v>285759065</v>
      </c>
      <c r="P35" s="29">
        <f t="shared" si="1"/>
        <v>301853063</v>
      </c>
      <c r="Q35" s="32">
        <f t="shared" si="1"/>
        <v>316602972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48909</v>
      </c>
      <c r="D37" s="42">
        <f t="shared" si="2"/>
        <v>48909</v>
      </c>
      <c r="E37" s="42">
        <f t="shared" si="2"/>
        <v>48909</v>
      </c>
      <c r="F37" s="42">
        <f>+F21-F35</f>
        <v>48909</v>
      </c>
      <c r="G37" s="42">
        <f>+G21-G35</f>
        <v>48909</v>
      </c>
      <c r="H37" s="42">
        <f>+H21-H35</f>
        <v>48909</v>
      </c>
      <c r="I37" s="42">
        <f>+I21-I35</f>
        <v>48909</v>
      </c>
      <c r="J37" s="42">
        <f t="shared" si="2"/>
        <v>48909</v>
      </c>
      <c r="K37" s="42">
        <f>+K21-K35</f>
        <v>48909</v>
      </c>
      <c r="L37" s="42">
        <f>+L21-L35</f>
        <v>48909</v>
      </c>
      <c r="M37" s="42">
        <f>+M21-M35</f>
        <v>48909</v>
      </c>
      <c r="N37" s="43">
        <f t="shared" si="2"/>
        <v>48967</v>
      </c>
      <c r="O37" s="44">
        <f t="shared" si="2"/>
        <v>586966</v>
      </c>
      <c r="P37" s="42">
        <f t="shared" si="2"/>
        <v>-49439</v>
      </c>
      <c r="Q37" s="43">
        <f t="shared" si="2"/>
        <v>-461116</v>
      </c>
    </row>
    <row r="38" spans="1:17" ht="21" customHeight="1">
      <c r="A38" s="45" t="s">
        <v>52</v>
      </c>
      <c r="B38" s="25"/>
      <c r="C38" s="3">
        <v>3744346</v>
      </c>
      <c r="D38" s="3">
        <v>3744346</v>
      </c>
      <c r="E38" s="3">
        <v>3744346</v>
      </c>
      <c r="F38" s="3">
        <v>3744346</v>
      </c>
      <c r="G38" s="3">
        <v>3744346</v>
      </c>
      <c r="H38" s="3">
        <v>3744346</v>
      </c>
      <c r="I38" s="3">
        <v>3744346</v>
      </c>
      <c r="J38" s="3">
        <v>3744346</v>
      </c>
      <c r="K38" s="3">
        <v>3744346</v>
      </c>
      <c r="L38" s="3">
        <v>3744346</v>
      </c>
      <c r="M38" s="3">
        <v>3744346</v>
      </c>
      <c r="N38" s="4">
        <v>3744344</v>
      </c>
      <c r="O38" s="6">
        <v>44932150</v>
      </c>
      <c r="P38" s="3">
        <v>48267000</v>
      </c>
      <c r="Q38" s="4">
        <v>50988300</v>
      </c>
    </row>
    <row r="39" spans="1:17" ht="55.5" customHeight="1">
      <c r="A39" s="45" t="s">
        <v>53</v>
      </c>
      <c r="B39" s="25"/>
      <c r="C39" s="22">
        <v>50000</v>
      </c>
      <c r="D39" s="22">
        <v>50000</v>
      </c>
      <c r="E39" s="22">
        <v>50000</v>
      </c>
      <c r="F39" s="22">
        <v>50000</v>
      </c>
      <c r="G39" s="22">
        <v>50000</v>
      </c>
      <c r="H39" s="22">
        <v>50000</v>
      </c>
      <c r="I39" s="22">
        <v>50000</v>
      </c>
      <c r="J39" s="22">
        <v>50000</v>
      </c>
      <c r="K39" s="22">
        <v>50000</v>
      </c>
      <c r="L39" s="22">
        <v>50000</v>
      </c>
      <c r="M39" s="22">
        <v>50000</v>
      </c>
      <c r="N39" s="23">
        <v>50000</v>
      </c>
      <c r="O39" s="24">
        <v>600000</v>
      </c>
      <c r="P39" s="22">
        <v>636000</v>
      </c>
      <c r="Q39" s="23">
        <v>674160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3843255</v>
      </c>
      <c r="D41" s="50">
        <f t="shared" si="3"/>
        <v>3843255</v>
      </c>
      <c r="E41" s="50">
        <f t="shared" si="3"/>
        <v>3843255</v>
      </c>
      <c r="F41" s="50">
        <f>SUM(F37:F40)</f>
        <v>3843255</v>
      </c>
      <c r="G41" s="50">
        <f>SUM(G37:G40)</f>
        <v>3843255</v>
      </c>
      <c r="H41" s="50">
        <f>SUM(H37:H40)</f>
        <v>3843255</v>
      </c>
      <c r="I41" s="50">
        <f>SUM(I37:I40)</f>
        <v>3843255</v>
      </c>
      <c r="J41" s="50">
        <f t="shared" si="3"/>
        <v>3843255</v>
      </c>
      <c r="K41" s="50">
        <f>SUM(K37:K40)</f>
        <v>3843255</v>
      </c>
      <c r="L41" s="50">
        <f>SUM(L37:L40)</f>
        <v>3843255</v>
      </c>
      <c r="M41" s="50">
        <f>SUM(M37:M40)</f>
        <v>3843255</v>
      </c>
      <c r="N41" s="51">
        <f t="shared" si="3"/>
        <v>3843311</v>
      </c>
      <c r="O41" s="52">
        <f t="shared" si="3"/>
        <v>46119116</v>
      </c>
      <c r="P41" s="50">
        <f t="shared" si="3"/>
        <v>48853561</v>
      </c>
      <c r="Q41" s="51">
        <f t="shared" si="3"/>
        <v>51201344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3843255</v>
      </c>
      <c r="D43" s="57">
        <f t="shared" si="4"/>
        <v>3843255</v>
      </c>
      <c r="E43" s="57">
        <f t="shared" si="4"/>
        <v>3843255</v>
      </c>
      <c r="F43" s="57">
        <f>+F41-F42</f>
        <v>3843255</v>
      </c>
      <c r="G43" s="57">
        <f>+G41-G42</f>
        <v>3843255</v>
      </c>
      <c r="H43" s="57">
        <f>+H41-H42</f>
        <v>3843255</v>
      </c>
      <c r="I43" s="57">
        <f>+I41-I42</f>
        <v>3843255</v>
      </c>
      <c r="J43" s="57">
        <f t="shared" si="4"/>
        <v>3843255</v>
      </c>
      <c r="K43" s="57">
        <f>+K41-K42</f>
        <v>3843255</v>
      </c>
      <c r="L43" s="57">
        <f>+L41-L42</f>
        <v>3843255</v>
      </c>
      <c r="M43" s="57">
        <f>+M41-M42</f>
        <v>3843255</v>
      </c>
      <c r="N43" s="58">
        <f t="shared" si="4"/>
        <v>3843311</v>
      </c>
      <c r="O43" s="59">
        <f t="shared" si="4"/>
        <v>46119116</v>
      </c>
      <c r="P43" s="57">
        <f t="shared" si="4"/>
        <v>48853561</v>
      </c>
      <c r="Q43" s="58">
        <f t="shared" si="4"/>
        <v>51201344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3843255</v>
      </c>
      <c r="D45" s="50">
        <f t="shared" si="5"/>
        <v>3843255</v>
      </c>
      <c r="E45" s="50">
        <f t="shared" si="5"/>
        <v>3843255</v>
      </c>
      <c r="F45" s="50">
        <f>SUM(F43:F44)</f>
        <v>3843255</v>
      </c>
      <c r="G45" s="50">
        <f>SUM(G43:G44)</f>
        <v>3843255</v>
      </c>
      <c r="H45" s="50">
        <f>SUM(H43:H44)</f>
        <v>3843255</v>
      </c>
      <c r="I45" s="50">
        <f>SUM(I43:I44)</f>
        <v>3843255</v>
      </c>
      <c r="J45" s="50">
        <f t="shared" si="5"/>
        <v>3843255</v>
      </c>
      <c r="K45" s="50">
        <f>SUM(K43:K44)</f>
        <v>3843255</v>
      </c>
      <c r="L45" s="50">
        <f>SUM(L43:L44)</f>
        <v>3843255</v>
      </c>
      <c r="M45" s="50">
        <f>SUM(M43:M44)</f>
        <v>3843255</v>
      </c>
      <c r="N45" s="51">
        <f t="shared" si="5"/>
        <v>3843311</v>
      </c>
      <c r="O45" s="52">
        <f t="shared" si="5"/>
        <v>46119116</v>
      </c>
      <c r="P45" s="50">
        <f t="shared" si="5"/>
        <v>48853561</v>
      </c>
      <c r="Q45" s="51">
        <f t="shared" si="5"/>
        <v>51201344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3843255</v>
      </c>
      <c r="D47" s="63">
        <f t="shared" si="6"/>
        <v>3843255</v>
      </c>
      <c r="E47" s="63">
        <f t="shared" si="6"/>
        <v>3843255</v>
      </c>
      <c r="F47" s="63">
        <f>SUM(F45:F46)</f>
        <v>3843255</v>
      </c>
      <c r="G47" s="63">
        <f>SUM(G45:G46)</f>
        <v>3843255</v>
      </c>
      <c r="H47" s="63">
        <f>SUM(H45:H46)</f>
        <v>3843255</v>
      </c>
      <c r="I47" s="63">
        <f>SUM(I45:I46)</f>
        <v>3843255</v>
      </c>
      <c r="J47" s="63">
        <f t="shared" si="6"/>
        <v>3843255</v>
      </c>
      <c r="K47" s="63">
        <f>SUM(K45:K46)</f>
        <v>3843255</v>
      </c>
      <c r="L47" s="63">
        <f>SUM(L45:L46)</f>
        <v>3843255</v>
      </c>
      <c r="M47" s="63">
        <f>SUM(M45:M46)</f>
        <v>3843255</v>
      </c>
      <c r="N47" s="64">
        <f t="shared" si="6"/>
        <v>3843311</v>
      </c>
      <c r="O47" s="65">
        <f t="shared" si="6"/>
        <v>46119116</v>
      </c>
      <c r="P47" s="63">
        <f t="shared" si="6"/>
        <v>48853561</v>
      </c>
      <c r="Q47" s="66">
        <f t="shared" si="6"/>
        <v>51201344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3696545</v>
      </c>
      <c r="D5" s="3">
        <v>3696545</v>
      </c>
      <c r="E5" s="3">
        <v>3696545</v>
      </c>
      <c r="F5" s="3">
        <v>3696545</v>
      </c>
      <c r="G5" s="3">
        <v>3696545</v>
      </c>
      <c r="H5" s="3">
        <v>3696531</v>
      </c>
      <c r="I5" s="3">
        <v>3696545</v>
      </c>
      <c r="J5" s="3">
        <v>3696545</v>
      </c>
      <c r="K5" s="3">
        <v>3696545</v>
      </c>
      <c r="L5" s="3">
        <v>3696545</v>
      </c>
      <c r="M5" s="3">
        <v>3696545</v>
      </c>
      <c r="N5" s="4">
        <v>3696545</v>
      </c>
      <c r="O5" s="5">
        <v>44358526</v>
      </c>
      <c r="P5" s="3">
        <v>46399019</v>
      </c>
      <c r="Q5" s="4">
        <v>48486973</v>
      </c>
    </row>
    <row r="6" spans="1:17" ht="13.5">
      <c r="A6" s="19" t="s">
        <v>24</v>
      </c>
      <c r="B6" s="20"/>
      <c r="C6" s="3">
        <v>8678227</v>
      </c>
      <c r="D6" s="3">
        <v>8678227</v>
      </c>
      <c r="E6" s="3">
        <v>8678227</v>
      </c>
      <c r="F6" s="3">
        <v>8678227</v>
      </c>
      <c r="G6" s="3">
        <v>8678227</v>
      </c>
      <c r="H6" s="3">
        <v>8678213</v>
      </c>
      <c r="I6" s="3">
        <v>8678227</v>
      </c>
      <c r="J6" s="3">
        <v>8678227</v>
      </c>
      <c r="K6" s="3">
        <v>8678227</v>
      </c>
      <c r="L6" s="3">
        <v>8678227</v>
      </c>
      <c r="M6" s="3">
        <v>8678227</v>
      </c>
      <c r="N6" s="4">
        <v>8678227</v>
      </c>
      <c r="O6" s="6">
        <v>104138710</v>
      </c>
      <c r="P6" s="3">
        <v>109553925</v>
      </c>
      <c r="Q6" s="4">
        <v>119304223</v>
      </c>
    </row>
    <row r="7" spans="1:17" ht="13.5">
      <c r="A7" s="21" t="s">
        <v>25</v>
      </c>
      <c r="B7" s="20"/>
      <c r="C7" s="3">
        <v>3843338</v>
      </c>
      <c r="D7" s="3">
        <v>3843338</v>
      </c>
      <c r="E7" s="3">
        <v>3843338</v>
      </c>
      <c r="F7" s="3">
        <v>3843338</v>
      </c>
      <c r="G7" s="3">
        <v>3843338</v>
      </c>
      <c r="H7" s="3">
        <v>3843332</v>
      </c>
      <c r="I7" s="3">
        <v>3843338</v>
      </c>
      <c r="J7" s="3">
        <v>3843338</v>
      </c>
      <c r="K7" s="3">
        <v>3843338</v>
      </c>
      <c r="L7" s="3">
        <v>3843338</v>
      </c>
      <c r="M7" s="3">
        <v>3843338</v>
      </c>
      <c r="N7" s="4">
        <v>3843338</v>
      </c>
      <c r="O7" s="6">
        <v>46120050</v>
      </c>
      <c r="P7" s="3">
        <v>45949653</v>
      </c>
      <c r="Q7" s="4">
        <v>48064383</v>
      </c>
    </row>
    <row r="8" spans="1:17" ht="13.5">
      <c r="A8" s="21" t="s">
        <v>26</v>
      </c>
      <c r="B8" s="20"/>
      <c r="C8" s="3">
        <v>2231525</v>
      </c>
      <c r="D8" s="3">
        <v>2231525</v>
      </c>
      <c r="E8" s="3">
        <v>2231525</v>
      </c>
      <c r="F8" s="3">
        <v>2231525</v>
      </c>
      <c r="G8" s="3">
        <v>2231525</v>
      </c>
      <c r="H8" s="3">
        <v>2231528</v>
      </c>
      <c r="I8" s="3">
        <v>2231525</v>
      </c>
      <c r="J8" s="3">
        <v>2231525</v>
      </c>
      <c r="K8" s="3">
        <v>2231525</v>
      </c>
      <c r="L8" s="3">
        <v>2231525</v>
      </c>
      <c r="M8" s="3">
        <v>2231525</v>
      </c>
      <c r="N8" s="4">
        <v>2231525</v>
      </c>
      <c r="O8" s="6">
        <v>26778303</v>
      </c>
      <c r="P8" s="3">
        <v>28010105</v>
      </c>
      <c r="Q8" s="4">
        <v>29298570</v>
      </c>
    </row>
    <row r="9" spans="1:17" ht="13.5">
      <c r="A9" s="21" t="s">
        <v>27</v>
      </c>
      <c r="B9" s="20"/>
      <c r="C9" s="22">
        <v>1788406</v>
      </c>
      <c r="D9" s="22">
        <v>1788406</v>
      </c>
      <c r="E9" s="22">
        <v>1788406</v>
      </c>
      <c r="F9" s="22">
        <v>1788406</v>
      </c>
      <c r="G9" s="22">
        <v>1788406</v>
      </c>
      <c r="H9" s="22">
        <v>1788404</v>
      </c>
      <c r="I9" s="22">
        <v>1788406</v>
      </c>
      <c r="J9" s="22">
        <v>1788406</v>
      </c>
      <c r="K9" s="22">
        <v>1788406</v>
      </c>
      <c r="L9" s="22">
        <v>1788406</v>
      </c>
      <c r="M9" s="22">
        <v>1788406</v>
      </c>
      <c r="N9" s="23">
        <v>1788406</v>
      </c>
      <c r="O9" s="24">
        <v>21460870</v>
      </c>
      <c r="P9" s="22">
        <v>22448070</v>
      </c>
      <c r="Q9" s="23">
        <v>23480682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62600</v>
      </c>
      <c r="D11" s="3">
        <v>62600</v>
      </c>
      <c r="E11" s="3">
        <v>62600</v>
      </c>
      <c r="F11" s="3">
        <v>62600</v>
      </c>
      <c r="G11" s="3">
        <v>62600</v>
      </c>
      <c r="H11" s="3">
        <v>62608</v>
      </c>
      <c r="I11" s="3">
        <v>62600</v>
      </c>
      <c r="J11" s="3">
        <v>62600</v>
      </c>
      <c r="K11" s="3">
        <v>62600</v>
      </c>
      <c r="L11" s="3">
        <v>62600</v>
      </c>
      <c r="M11" s="3">
        <v>62600</v>
      </c>
      <c r="N11" s="4">
        <v>62600</v>
      </c>
      <c r="O11" s="6">
        <v>751208</v>
      </c>
      <c r="P11" s="3">
        <v>785763</v>
      </c>
      <c r="Q11" s="4">
        <v>821908</v>
      </c>
    </row>
    <row r="12" spans="1:17" ht="13.5">
      <c r="A12" s="19" t="s">
        <v>29</v>
      </c>
      <c r="B12" s="25"/>
      <c r="C12" s="3">
        <v>4042</v>
      </c>
      <c r="D12" s="3">
        <v>4042</v>
      </c>
      <c r="E12" s="3">
        <v>4042</v>
      </c>
      <c r="F12" s="3">
        <v>4042</v>
      </c>
      <c r="G12" s="3">
        <v>4042</v>
      </c>
      <c r="H12" s="3">
        <v>4045</v>
      </c>
      <c r="I12" s="3">
        <v>4042</v>
      </c>
      <c r="J12" s="3">
        <v>4042</v>
      </c>
      <c r="K12" s="3">
        <v>4042</v>
      </c>
      <c r="L12" s="3">
        <v>4042</v>
      </c>
      <c r="M12" s="3">
        <v>4042</v>
      </c>
      <c r="N12" s="4">
        <v>4042</v>
      </c>
      <c r="O12" s="6">
        <v>48507</v>
      </c>
      <c r="P12" s="3">
        <v>50739</v>
      </c>
      <c r="Q12" s="4">
        <v>53073</v>
      </c>
    </row>
    <row r="13" spans="1:17" ht="13.5">
      <c r="A13" s="19" t="s">
        <v>30</v>
      </c>
      <c r="B13" s="25"/>
      <c r="C13" s="3">
        <v>4321502</v>
      </c>
      <c r="D13" s="3">
        <v>4321502</v>
      </c>
      <c r="E13" s="3">
        <v>4321502</v>
      </c>
      <c r="F13" s="3">
        <v>4321502</v>
      </c>
      <c r="G13" s="3">
        <v>4321502</v>
      </c>
      <c r="H13" s="3">
        <v>4321484</v>
      </c>
      <c r="I13" s="3">
        <v>4321502</v>
      </c>
      <c r="J13" s="3">
        <v>4321502</v>
      </c>
      <c r="K13" s="3">
        <v>4321502</v>
      </c>
      <c r="L13" s="3">
        <v>4321502</v>
      </c>
      <c r="M13" s="3">
        <v>4321502</v>
      </c>
      <c r="N13" s="4">
        <v>4321502</v>
      </c>
      <c r="O13" s="6">
        <v>51858006</v>
      </c>
      <c r="P13" s="3">
        <v>54243474</v>
      </c>
      <c r="Q13" s="4">
        <v>56738674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215890</v>
      </c>
      <c r="D15" s="3">
        <v>215890</v>
      </c>
      <c r="E15" s="3">
        <v>215890</v>
      </c>
      <c r="F15" s="3">
        <v>215890</v>
      </c>
      <c r="G15" s="3">
        <v>215890</v>
      </c>
      <c r="H15" s="3">
        <v>215885</v>
      </c>
      <c r="I15" s="3">
        <v>215890</v>
      </c>
      <c r="J15" s="3">
        <v>215890</v>
      </c>
      <c r="K15" s="3">
        <v>215890</v>
      </c>
      <c r="L15" s="3">
        <v>215890</v>
      </c>
      <c r="M15" s="3">
        <v>215890</v>
      </c>
      <c r="N15" s="4">
        <v>215890</v>
      </c>
      <c r="O15" s="6">
        <v>2590675</v>
      </c>
      <c r="P15" s="3">
        <v>2709846</v>
      </c>
      <c r="Q15" s="4">
        <v>2834499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240841</v>
      </c>
      <c r="D17" s="3">
        <v>240841</v>
      </c>
      <c r="E17" s="3">
        <v>240841</v>
      </c>
      <c r="F17" s="3">
        <v>240841</v>
      </c>
      <c r="G17" s="3">
        <v>240841</v>
      </c>
      <c r="H17" s="3">
        <v>240844</v>
      </c>
      <c r="I17" s="3">
        <v>240841</v>
      </c>
      <c r="J17" s="3">
        <v>240841</v>
      </c>
      <c r="K17" s="3">
        <v>240841</v>
      </c>
      <c r="L17" s="3">
        <v>240841</v>
      </c>
      <c r="M17" s="3">
        <v>240841</v>
      </c>
      <c r="N17" s="4">
        <v>240841</v>
      </c>
      <c r="O17" s="6">
        <v>2890095</v>
      </c>
      <c r="P17" s="3">
        <v>3023039</v>
      </c>
      <c r="Q17" s="4">
        <v>3162099</v>
      </c>
    </row>
    <row r="18" spans="1:17" ht="13.5">
      <c r="A18" s="19" t="s">
        <v>35</v>
      </c>
      <c r="B18" s="25"/>
      <c r="C18" s="3">
        <v>5635334</v>
      </c>
      <c r="D18" s="3">
        <v>5635334</v>
      </c>
      <c r="E18" s="3">
        <v>5635334</v>
      </c>
      <c r="F18" s="3">
        <v>5635334</v>
      </c>
      <c r="G18" s="3">
        <v>5635334</v>
      </c>
      <c r="H18" s="3">
        <v>5635326</v>
      </c>
      <c r="I18" s="3">
        <v>5635334</v>
      </c>
      <c r="J18" s="3">
        <v>5635334</v>
      </c>
      <c r="K18" s="3">
        <v>5635334</v>
      </c>
      <c r="L18" s="3">
        <v>5635334</v>
      </c>
      <c r="M18" s="3">
        <v>5635334</v>
      </c>
      <c r="N18" s="4">
        <v>5635334</v>
      </c>
      <c r="O18" s="6">
        <v>67624000</v>
      </c>
      <c r="P18" s="3">
        <v>61793000</v>
      </c>
      <c r="Q18" s="4">
        <v>64963000</v>
      </c>
    </row>
    <row r="19" spans="1:17" ht="13.5">
      <c r="A19" s="19" t="s">
        <v>36</v>
      </c>
      <c r="B19" s="25"/>
      <c r="C19" s="22">
        <v>89033</v>
      </c>
      <c r="D19" s="22">
        <v>89033</v>
      </c>
      <c r="E19" s="22">
        <v>89033</v>
      </c>
      <c r="F19" s="22">
        <v>89033</v>
      </c>
      <c r="G19" s="22">
        <v>89033</v>
      </c>
      <c r="H19" s="22">
        <v>89031</v>
      </c>
      <c r="I19" s="22">
        <v>89033</v>
      </c>
      <c r="J19" s="22">
        <v>89033</v>
      </c>
      <c r="K19" s="22">
        <v>89033</v>
      </c>
      <c r="L19" s="22">
        <v>89033</v>
      </c>
      <c r="M19" s="22">
        <v>89033</v>
      </c>
      <c r="N19" s="23">
        <v>89033</v>
      </c>
      <c r="O19" s="24">
        <v>1068394</v>
      </c>
      <c r="P19" s="22">
        <v>1121799</v>
      </c>
      <c r="Q19" s="23">
        <v>1173401</v>
      </c>
    </row>
    <row r="20" spans="1:17" ht="13.5">
      <c r="A20" s="19" t="s">
        <v>37</v>
      </c>
      <c r="B20" s="25"/>
      <c r="C20" s="3">
        <v>-917914</v>
      </c>
      <c r="D20" s="3">
        <v>-917914</v>
      </c>
      <c r="E20" s="3">
        <v>-917914</v>
      </c>
      <c r="F20" s="3">
        <v>-917914</v>
      </c>
      <c r="G20" s="3">
        <v>-917914</v>
      </c>
      <c r="H20" s="3">
        <v>-917913</v>
      </c>
      <c r="I20" s="3">
        <v>-917914</v>
      </c>
      <c r="J20" s="3">
        <v>-917914</v>
      </c>
      <c r="K20" s="3">
        <v>-917914</v>
      </c>
      <c r="L20" s="3">
        <v>-917914</v>
      </c>
      <c r="M20" s="3">
        <v>-917914</v>
      </c>
      <c r="N20" s="26">
        <v>-917914</v>
      </c>
      <c r="O20" s="6">
        <v>-11014967</v>
      </c>
      <c r="P20" s="3">
        <v>-11517397</v>
      </c>
      <c r="Q20" s="4">
        <v>-12047197</v>
      </c>
    </row>
    <row r="21" spans="1:17" ht="25.5">
      <c r="A21" s="27" t="s">
        <v>38</v>
      </c>
      <c r="B21" s="28"/>
      <c r="C21" s="29">
        <f aca="true" t="shared" si="0" ref="C21:Q21">SUM(C5:C20)</f>
        <v>29889369</v>
      </c>
      <c r="D21" s="29">
        <f t="shared" si="0"/>
        <v>29889369</v>
      </c>
      <c r="E21" s="29">
        <f t="shared" si="0"/>
        <v>29889369</v>
      </c>
      <c r="F21" s="29">
        <f>SUM(F5:F20)</f>
        <v>29889369</v>
      </c>
      <c r="G21" s="29">
        <f>SUM(G5:G20)</f>
        <v>29889369</v>
      </c>
      <c r="H21" s="29">
        <f>SUM(H5:H20)</f>
        <v>29889318</v>
      </c>
      <c r="I21" s="29">
        <f>SUM(I5:I20)</f>
        <v>29889369</v>
      </c>
      <c r="J21" s="29">
        <f t="shared" si="0"/>
        <v>29889369</v>
      </c>
      <c r="K21" s="29">
        <f>SUM(K5:K20)</f>
        <v>29889369</v>
      </c>
      <c r="L21" s="29">
        <f>SUM(L5:L20)</f>
        <v>29889369</v>
      </c>
      <c r="M21" s="29">
        <f>SUM(M5:M20)</f>
        <v>29889369</v>
      </c>
      <c r="N21" s="30">
        <f t="shared" si="0"/>
        <v>29889369</v>
      </c>
      <c r="O21" s="31">
        <f t="shared" si="0"/>
        <v>358672377</v>
      </c>
      <c r="P21" s="29">
        <f t="shared" si="0"/>
        <v>364571035</v>
      </c>
      <c r="Q21" s="32">
        <f t="shared" si="0"/>
        <v>386334288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6089866</v>
      </c>
      <c r="D24" s="3">
        <v>6089866</v>
      </c>
      <c r="E24" s="3">
        <v>6089866</v>
      </c>
      <c r="F24" s="3">
        <v>6089866</v>
      </c>
      <c r="G24" s="3">
        <v>6089866</v>
      </c>
      <c r="H24" s="3">
        <v>6089849</v>
      </c>
      <c r="I24" s="3">
        <v>6089866</v>
      </c>
      <c r="J24" s="3">
        <v>6089866</v>
      </c>
      <c r="K24" s="3">
        <v>6089866</v>
      </c>
      <c r="L24" s="3">
        <v>6089866</v>
      </c>
      <c r="M24" s="3">
        <v>6089866</v>
      </c>
      <c r="N24" s="36">
        <v>6089866</v>
      </c>
      <c r="O24" s="6">
        <v>73078375</v>
      </c>
      <c r="P24" s="3">
        <v>76503914</v>
      </c>
      <c r="Q24" s="4">
        <v>81285408</v>
      </c>
    </row>
    <row r="25" spans="1:17" ht="13.5">
      <c r="A25" s="21" t="s">
        <v>41</v>
      </c>
      <c r="B25" s="20"/>
      <c r="C25" s="3">
        <v>461435</v>
      </c>
      <c r="D25" s="3">
        <v>461435</v>
      </c>
      <c r="E25" s="3">
        <v>461435</v>
      </c>
      <c r="F25" s="3">
        <v>461435</v>
      </c>
      <c r="G25" s="3">
        <v>461435</v>
      </c>
      <c r="H25" s="3">
        <v>461429</v>
      </c>
      <c r="I25" s="3">
        <v>461435</v>
      </c>
      <c r="J25" s="3">
        <v>461435</v>
      </c>
      <c r="K25" s="3">
        <v>461435</v>
      </c>
      <c r="L25" s="3">
        <v>461435</v>
      </c>
      <c r="M25" s="3">
        <v>461435</v>
      </c>
      <c r="N25" s="4">
        <v>461435</v>
      </c>
      <c r="O25" s="6">
        <v>5537214</v>
      </c>
      <c r="P25" s="3">
        <v>5827461</v>
      </c>
      <c r="Q25" s="4">
        <v>6133057</v>
      </c>
    </row>
    <row r="26" spans="1:17" ht="13.5">
      <c r="A26" s="21" t="s">
        <v>42</v>
      </c>
      <c r="B26" s="20"/>
      <c r="C26" s="3">
        <v>8222763</v>
      </c>
      <c r="D26" s="3">
        <v>8222763</v>
      </c>
      <c r="E26" s="3">
        <v>8222763</v>
      </c>
      <c r="F26" s="3">
        <v>8222763</v>
      </c>
      <c r="G26" s="3">
        <v>8222763</v>
      </c>
      <c r="H26" s="3">
        <v>8222785</v>
      </c>
      <c r="I26" s="3">
        <v>8222763</v>
      </c>
      <c r="J26" s="3">
        <v>8222763</v>
      </c>
      <c r="K26" s="3">
        <v>8222763</v>
      </c>
      <c r="L26" s="3">
        <v>8222763</v>
      </c>
      <c r="M26" s="3">
        <v>8222763</v>
      </c>
      <c r="N26" s="4">
        <v>8222763</v>
      </c>
      <c r="O26" s="6">
        <v>98673178</v>
      </c>
      <c r="P26" s="3">
        <v>103468326</v>
      </c>
      <c r="Q26" s="4">
        <v>110140281</v>
      </c>
    </row>
    <row r="27" spans="1:17" ht="13.5">
      <c r="A27" s="21" t="s">
        <v>43</v>
      </c>
      <c r="B27" s="20"/>
      <c r="C27" s="3">
        <v>2036415</v>
      </c>
      <c r="D27" s="3">
        <v>2036415</v>
      </c>
      <c r="E27" s="3">
        <v>2036415</v>
      </c>
      <c r="F27" s="3">
        <v>2036415</v>
      </c>
      <c r="G27" s="3">
        <v>2036415</v>
      </c>
      <c r="H27" s="3">
        <v>2036424</v>
      </c>
      <c r="I27" s="3">
        <v>2036415</v>
      </c>
      <c r="J27" s="3">
        <v>2036415</v>
      </c>
      <c r="K27" s="3">
        <v>2036415</v>
      </c>
      <c r="L27" s="3">
        <v>2036415</v>
      </c>
      <c r="M27" s="3">
        <v>2036415</v>
      </c>
      <c r="N27" s="36">
        <v>2036415</v>
      </c>
      <c r="O27" s="6">
        <v>24436989</v>
      </c>
      <c r="P27" s="3">
        <v>25756584</v>
      </c>
      <c r="Q27" s="4">
        <v>26941389</v>
      </c>
    </row>
    <row r="28" spans="1:17" ht="13.5">
      <c r="A28" s="21" t="s">
        <v>44</v>
      </c>
      <c r="B28" s="20"/>
      <c r="C28" s="3">
        <v>168163</v>
      </c>
      <c r="D28" s="3">
        <v>168163</v>
      </c>
      <c r="E28" s="3">
        <v>168163</v>
      </c>
      <c r="F28" s="3">
        <v>168163</v>
      </c>
      <c r="G28" s="3">
        <v>168163</v>
      </c>
      <c r="H28" s="3">
        <v>168164</v>
      </c>
      <c r="I28" s="3">
        <v>168163</v>
      </c>
      <c r="J28" s="3">
        <v>168163</v>
      </c>
      <c r="K28" s="3">
        <v>168163</v>
      </c>
      <c r="L28" s="3">
        <v>168163</v>
      </c>
      <c r="M28" s="3">
        <v>168163</v>
      </c>
      <c r="N28" s="4">
        <v>168163</v>
      </c>
      <c r="O28" s="6">
        <v>2017957</v>
      </c>
      <c r="P28" s="3">
        <v>2259034</v>
      </c>
      <c r="Q28" s="4">
        <v>2362950</v>
      </c>
    </row>
    <row r="29" spans="1:17" ht="13.5">
      <c r="A29" s="21" t="s">
        <v>45</v>
      </c>
      <c r="B29" s="20"/>
      <c r="C29" s="3">
        <v>4636446</v>
      </c>
      <c r="D29" s="3">
        <v>4636446</v>
      </c>
      <c r="E29" s="3">
        <v>4636446</v>
      </c>
      <c r="F29" s="3">
        <v>4636446</v>
      </c>
      <c r="G29" s="3">
        <v>4636446</v>
      </c>
      <c r="H29" s="3">
        <v>4636446</v>
      </c>
      <c r="I29" s="3">
        <v>4636446</v>
      </c>
      <c r="J29" s="3">
        <v>4636446</v>
      </c>
      <c r="K29" s="3">
        <v>4636446</v>
      </c>
      <c r="L29" s="3">
        <v>4636446</v>
      </c>
      <c r="M29" s="3">
        <v>4636446</v>
      </c>
      <c r="N29" s="36">
        <v>4636446</v>
      </c>
      <c r="O29" s="6">
        <v>55637352</v>
      </c>
      <c r="P29" s="3">
        <v>58530495</v>
      </c>
      <c r="Q29" s="4">
        <v>63739709</v>
      </c>
    </row>
    <row r="30" spans="1:17" ht="13.5">
      <c r="A30" s="21" t="s">
        <v>46</v>
      </c>
      <c r="B30" s="20"/>
      <c r="C30" s="3">
        <v>885629</v>
      </c>
      <c r="D30" s="3">
        <v>885629</v>
      </c>
      <c r="E30" s="3">
        <v>885629</v>
      </c>
      <c r="F30" s="3">
        <v>885629</v>
      </c>
      <c r="G30" s="3">
        <v>885629</v>
      </c>
      <c r="H30" s="3">
        <v>516721</v>
      </c>
      <c r="I30" s="3">
        <v>885629</v>
      </c>
      <c r="J30" s="3">
        <v>885629</v>
      </c>
      <c r="K30" s="3">
        <v>885629</v>
      </c>
      <c r="L30" s="3">
        <v>885629</v>
      </c>
      <c r="M30" s="3">
        <v>885629</v>
      </c>
      <c r="N30" s="4">
        <v>885629</v>
      </c>
      <c r="O30" s="6">
        <v>10258640</v>
      </c>
      <c r="P30" s="3">
        <v>10686417</v>
      </c>
      <c r="Q30" s="4">
        <v>11606975</v>
      </c>
    </row>
    <row r="31" spans="1:17" ht="13.5">
      <c r="A31" s="21" t="s">
        <v>47</v>
      </c>
      <c r="B31" s="20"/>
      <c r="C31" s="3">
        <v>2079168</v>
      </c>
      <c r="D31" s="3">
        <v>2079168</v>
      </c>
      <c r="E31" s="3">
        <v>2079168</v>
      </c>
      <c r="F31" s="3">
        <v>2079168</v>
      </c>
      <c r="G31" s="3">
        <v>2079168</v>
      </c>
      <c r="H31" s="3">
        <v>2079152</v>
      </c>
      <c r="I31" s="3">
        <v>2079168</v>
      </c>
      <c r="J31" s="3">
        <v>2079168</v>
      </c>
      <c r="K31" s="3">
        <v>2079168</v>
      </c>
      <c r="L31" s="3">
        <v>2079168</v>
      </c>
      <c r="M31" s="3">
        <v>2079168</v>
      </c>
      <c r="N31" s="36">
        <v>2079168</v>
      </c>
      <c r="O31" s="6">
        <v>24950000</v>
      </c>
      <c r="P31" s="3">
        <v>26891217</v>
      </c>
      <c r="Q31" s="4">
        <v>28628848</v>
      </c>
    </row>
    <row r="32" spans="1:17" ht="13.5">
      <c r="A32" s="21" t="s">
        <v>35</v>
      </c>
      <c r="B32" s="20"/>
      <c r="C32" s="3">
        <v>125000</v>
      </c>
      <c r="D32" s="3">
        <v>125000</v>
      </c>
      <c r="E32" s="3">
        <v>125000</v>
      </c>
      <c r="F32" s="3">
        <v>125000</v>
      </c>
      <c r="G32" s="3">
        <v>125000</v>
      </c>
      <c r="H32" s="3">
        <v>125000</v>
      </c>
      <c r="I32" s="3">
        <v>125000</v>
      </c>
      <c r="J32" s="3">
        <v>125000</v>
      </c>
      <c r="K32" s="3">
        <v>125000</v>
      </c>
      <c r="L32" s="3">
        <v>125000</v>
      </c>
      <c r="M32" s="3">
        <v>125000</v>
      </c>
      <c r="N32" s="4">
        <v>125000</v>
      </c>
      <c r="O32" s="6">
        <v>1500000</v>
      </c>
      <c r="P32" s="3">
        <v>1500000</v>
      </c>
      <c r="Q32" s="4">
        <v>1500000</v>
      </c>
    </row>
    <row r="33" spans="1:17" ht="13.5">
      <c r="A33" s="21" t="s">
        <v>48</v>
      </c>
      <c r="B33" s="20"/>
      <c r="C33" s="3">
        <v>1995727</v>
      </c>
      <c r="D33" s="3">
        <v>1995727</v>
      </c>
      <c r="E33" s="3">
        <v>1995727</v>
      </c>
      <c r="F33" s="3">
        <v>1995727</v>
      </c>
      <c r="G33" s="3">
        <v>1995727</v>
      </c>
      <c r="H33" s="3">
        <v>1995687</v>
      </c>
      <c r="I33" s="3">
        <v>1995727</v>
      </c>
      <c r="J33" s="3">
        <v>1995727</v>
      </c>
      <c r="K33" s="3">
        <v>1995727</v>
      </c>
      <c r="L33" s="3">
        <v>1995727</v>
      </c>
      <c r="M33" s="3">
        <v>1995727</v>
      </c>
      <c r="N33" s="4">
        <v>1995727</v>
      </c>
      <c r="O33" s="6">
        <v>23948684</v>
      </c>
      <c r="P33" s="3">
        <v>25935773</v>
      </c>
      <c r="Q33" s="4">
        <v>27336524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26700612</v>
      </c>
      <c r="D35" s="29">
        <f t="shared" si="1"/>
        <v>26700612</v>
      </c>
      <c r="E35" s="29">
        <f t="shared" si="1"/>
        <v>26700612</v>
      </c>
      <c r="F35" s="29">
        <f>SUM(F24:F34)</f>
        <v>26700612</v>
      </c>
      <c r="G35" s="29">
        <f>SUM(G24:G34)</f>
        <v>26700612</v>
      </c>
      <c r="H35" s="29">
        <f>SUM(H24:H34)</f>
        <v>26331657</v>
      </c>
      <c r="I35" s="29">
        <f>SUM(I24:I34)</f>
        <v>26700612</v>
      </c>
      <c r="J35" s="29">
        <f t="shared" si="1"/>
        <v>26700612</v>
      </c>
      <c r="K35" s="29">
        <f>SUM(K24:K34)</f>
        <v>26700612</v>
      </c>
      <c r="L35" s="29">
        <f>SUM(L24:L34)</f>
        <v>26700612</v>
      </c>
      <c r="M35" s="29">
        <f>SUM(M24:M34)</f>
        <v>26700612</v>
      </c>
      <c r="N35" s="32">
        <f t="shared" si="1"/>
        <v>26700612</v>
      </c>
      <c r="O35" s="31">
        <f t="shared" si="1"/>
        <v>320038389</v>
      </c>
      <c r="P35" s="29">
        <f t="shared" si="1"/>
        <v>337359221</v>
      </c>
      <c r="Q35" s="32">
        <f t="shared" si="1"/>
        <v>359675141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3188757</v>
      </c>
      <c r="D37" s="42">
        <f t="shared" si="2"/>
        <v>3188757</v>
      </c>
      <c r="E37" s="42">
        <f t="shared" si="2"/>
        <v>3188757</v>
      </c>
      <c r="F37" s="42">
        <f>+F21-F35</f>
        <v>3188757</v>
      </c>
      <c r="G37" s="42">
        <f>+G21-G35</f>
        <v>3188757</v>
      </c>
      <c r="H37" s="42">
        <f>+H21-H35</f>
        <v>3557661</v>
      </c>
      <c r="I37" s="42">
        <f>+I21-I35</f>
        <v>3188757</v>
      </c>
      <c r="J37" s="42">
        <f t="shared" si="2"/>
        <v>3188757</v>
      </c>
      <c r="K37" s="42">
        <f>+K21-K35</f>
        <v>3188757</v>
      </c>
      <c r="L37" s="42">
        <f>+L21-L35</f>
        <v>3188757</v>
      </c>
      <c r="M37" s="42">
        <f>+M21-M35</f>
        <v>3188757</v>
      </c>
      <c r="N37" s="43">
        <f t="shared" si="2"/>
        <v>3188757</v>
      </c>
      <c r="O37" s="44">
        <f t="shared" si="2"/>
        <v>38633988</v>
      </c>
      <c r="P37" s="42">
        <f t="shared" si="2"/>
        <v>27211814</v>
      </c>
      <c r="Q37" s="43">
        <f t="shared" si="2"/>
        <v>26659147</v>
      </c>
    </row>
    <row r="38" spans="1:17" ht="21" customHeight="1">
      <c r="A38" s="45" t="s">
        <v>52</v>
      </c>
      <c r="B38" s="25"/>
      <c r="C38" s="3">
        <v>1226833</v>
      </c>
      <c r="D38" s="3">
        <v>1226833</v>
      </c>
      <c r="E38" s="3">
        <v>1226833</v>
      </c>
      <c r="F38" s="3">
        <v>1226833</v>
      </c>
      <c r="G38" s="3">
        <v>1226833</v>
      </c>
      <c r="H38" s="3">
        <v>1226837</v>
      </c>
      <c r="I38" s="3">
        <v>1226833</v>
      </c>
      <c r="J38" s="3">
        <v>1226833</v>
      </c>
      <c r="K38" s="3">
        <v>1226833</v>
      </c>
      <c r="L38" s="3">
        <v>1226833</v>
      </c>
      <c r="M38" s="3">
        <v>1226833</v>
      </c>
      <c r="N38" s="4">
        <v>1226833</v>
      </c>
      <c r="O38" s="6">
        <v>14722000</v>
      </c>
      <c r="P38" s="3">
        <v>17633000</v>
      </c>
      <c r="Q38" s="4">
        <v>23300000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4415590</v>
      </c>
      <c r="D41" s="50">
        <f t="shared" si="3"/>
        <v>4415590</v>
      </c>
      <c r="E41" s="50">
        <f t="shared" si="3"/>
        <v>4415590</v>
      </c>
      <c r="F41" s="50">
        <f>SUM(F37:F40)</f>
        <v>4415590</v>
      </c>
      <c r="G41" s="50">
        <f>SUM(G37:G40)</f>
        <v>4415590</v>
      </c>
      <c r="H41" s="50">
        <f>SUM(H37:H40)</f>
        <v>4784498</v>
      </c>
      <c r="I41" s="50">
        <f>SUM(I37:I40)</f>
        <v>4415590</v>
      </c>
      <c r="J41" s="50">
        <f t="shared" si="3"/>
        <v>4415590</v>
      </c>
      <c r="K41" s="50">
        <f>SUM(K37:K40)</f>
        <v>4415590</v>
      </c>
      <c r="L41" s="50">
        <f>SUM(L37:L40)</f>
        <v>4415590</v>
      </c>
      <c r="M41" s="50">
        <f>SUM(M37:M40)</f>
        <v>4415590</v>
      </c>
      <c r="N41" s="51">
        <f t="shared" si="3"/>
        <v>4415590</v>
      </c>
      <c r="O41" s="52">
        <f t="shared" si="3"/>
        <v>53355988</v>
      </c>
      <c r="P41" s="50">
        <f t="shared" si="3"/>
        <v>44844814</v>
      </c>
      <c r="Q41" s="51">
        <f t="shared" si="3"/>
        <v>49959147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4415590</v>
      </c>
      <c r="D43" s="57">
        <f t="shared" si="4"/>
        <v>4415590</v>
      </c>
      <c r="E43" s="57">
        <f t="shared" si="4"/>
        <v>4415590</v>
      </c>
      <c r="F43" s="57">
        <f>+F41-F42</f>
        <v>4415590</v>
      </c>
      <c r="G43" s="57">
        <f>+G41-G42</f>
        <v>4415590</v>
      </c>
      <c r="H43" s="57">
        <f>+H41-H42</f>
        <v>4784498</v>
      </c>
      <c r="I43" s="57">
        <f>+I41-I42</f>
        <v>4415590</v>
      </c>
      <c r="J43" s="57">
        <f t="shared" si="4"/>
        <v>4415590</v>
      </c>
      <c r="K43" s="57">
        <f>+K41-K42</f>
        <v>4415590</v>
      </c>
      <c r="L43" s="57">
        <f>+L41-L42</f>
        <v>4415590</v>
      </c>
      <c r="M43" s="57">
        <f>+M41-M42</f>
        <v>4415590</v>
      </c>
      <c r="N43" s="58">
        <f t="shared" si="4"/>
        <v>4415590</v>
      </c>
      <c r="O43" s="59">
        <f t="shared" si="4"/>
        <v>53355988</v>
      </c>
      <c r="P43" s="57">
        <f t="shared" si="4"/>
        <v>44844814</v>
      </c>
      <c r="Q43" s="58">
        <f t="shared" si="4"/>
        <v>49959147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4415590</v>
      </c>
      <c r="D45" s="50">
        <f t="shared" si="5"/>
        <v>4415590</v>
      </c>
      <c r="E45" s="50">
        <f t="shared" si="5"/>
        <v>4415590</v>
      </c>
      <c r="F45" s="50">
        <f>SUM(F43:F44)</f>
        <v>4415590</v>
      </c>
      <c r="G45" s="50">
        <f>SUM(G43:G44)</f>
        <v>4415590</v>
      </c>
      <c r="H45" s="50">
        <f>SUM(H43:H44)</f>
        <v>4784498</v>
      </c>
      <c r="I45" s="50">
        <f>SUM(I43:I44)</f>
        <v>4415590</v>
      </c>
      <c r="J45" s="50">
        <f t="shared" si="5"/>
        <v>4415590</v>
      </c>
      <c r="K45" s="50">
        <f>SUM(K43:K44)</f>
        <v>4415590</v>
      </c>
      <c r="L45" s="50">
        <f>SUM(L43:L44)</f>
        <v>4415590</v>
      </c>
      <c r="M45" s="50">
        <f>SUM(M43:M44)</f>
        <v>4415590</v>
      </c>
      <c r="N45" s="51">
        <f t="shared" si="5"/>
        <v>4415590</v>
      </c>
      <c r="O45" s="52">
        <f t="shared" si="5"/>
        <v>53355988</v>
      </c>
      <c r="P45" s="50">
        <f t="shared" si="5"/>
        <v>44844814</v>
      </c>
      <c r="Q45" s="51">
        <f t="shared" si="5"/>
        <v>49959147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4415590</v>
      </c>
      <c r="D47" s="63">
        <f t="shared" si="6"/>
        <v>4415590</v>
      </c>
      <c r="E47" s="63">
        <f t="shared" si="6"/>
        <v>4415590</v>
      </c>
      <c r="F47" s="63">
        <f>SUM(F45:F46)</f>
        <v>4415590</v>
      </c>
      <c r="G47" s="63">
        <f>SUM(G45:G46)</f>
        <v>4415590</v>
      </c>
      <c r="H47" s="63">
        <f>SUM(H45:H46)</f>
        <v>4784498</v>
      </c>
      <c r="I47" s="63">
        <f>SUM(I45:I46)</f>
        <v>4415590</v>
      </c>
      <c r="J47" s="63">
        <f t="shared" si="6"/>
        <v>4415590</v>
      </c>
      <c r="K47" s="63">
        <f>SUM(K45:K46)</f>
        <v>4415590</v>
      </c>
      <c r="L47" s="63">
        <f>SUM(L45:L46)</f>
        <v>4415590</v>
      </c>
      <c r="M47" s="63">
        <f>SUM(M45:M46)</f>
        <v>4415590</v>
      </c>
      <c r="N47" s="64">
        <f t="shared" si="6"/>
        <v>4415590</v>
      </c>
      <c r="O47" s="65">
        <f t="shared" si="6"/>
        <v>53355988</v>
      </c>
      <c r="P47" s="63">
        <f t="shared" si="6"/>
        <v>44844814</v>
      </c>
      <c r="Q47" s="66">
        <f t="shared" si="6"/>
        <v>49959147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4284785</v>
      </c>
      <c r="D5" s="3">
        <v>0</v>
      </c>
      <c r="E5" s="3">
        <v>11848817</v>
      </c>
      <c r="F5" s="3">
        <v>0</v>
      </c>
      <c r="G5" s="3">
        <v>4284785</v>
      </c>
      <c r="H5" s="3">
        <v>0</v>
      </c>
      <c r="I5" s="3">
        <v>4284785</v>
      </c>
      <c r="J5" s="3">
        <v>0</v>
      </c>
      <c r="K5" s="3">
        <v>4284785</v>
      </c>
      <c r="L5" s="3">
        <v>0</v>
      </c>
      <c r="M5" s="3">
        <v>0</v>
      </c>
      <c r="N5" s="4">
        <v>4284785</v>
      </c>
      <c r="O5" s="5">
        <v>33272740</v>
      </c>
      <c r="P5" s="3">
        <v>29058072</v>
      </c>
      <c r="Q5" s="4">
        <v>32297845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165000</v>
      </c>
      <c r="D11" s="3">
        <v>165000</v>
      </c>
      <c r="E11" s="3">
        <v>165000</v>
      </c>
      <c r="F11" s="3">
        <v>165000</v>
      </c>
      <c r="G11" s="3">
        <v>165000</v>
      </c>
      <c r="H11" s="3">
        <v>165000</v>
      </c>
      <c r="I11" s="3">
        <v>165000</v>
      </c>
      <c r="J11" s="3">
        <v>165000</v>
      </c>
      <c r="K11" s="3">
        <v>165000</v>
      </c>
      <c r="L11" s="3">
        <v>165000</v>
      </c>
      <c r="M11" s="3">
        <v>165000</v>
      </c>
      <c r="N11" s="4">
        <v>165000</v>
      </c>
      <c r="O11" s="6">
        <v>1980000</v>
      </c>
      <c r="P11" s="3">
        <v>1760000</v>
      </c>
      <c r="Q11" s="4">
        <v>1936000</v>
      </c>
    </row>
    <row r="12" spans="1:17" ht="13.5">
      <c r="A12" s="19" t="s">
        <v>29</v>
      </c>
      <c r="B12" s="25"/>
      <c r="C12" s="3">
        <v>183333</v>
      </c>
      <c r="D12" s="3">
        <v>183333</v>
      </c>
      <c r="E12" s="3">
        <v>183333</v>
      </c>
      <c r="F12" s="3">
        <v>183333</v>
      </c>
      <c r="G12" s="3">
        <v>183333</v>
      </c>
      <c r="H12" s="3">
        <v>183333</v>
      </c>
      <c r="I12" s="3">
        <v>183333</v>
      </c>
      <c r="J12" s="3">
        <v>183333</v>
      </c>
      <c r="K12" s="3">
        <v>183334</v>
      </c>
      <c r="L12" s="3">
        <v>183334</v>
      </c>
      <c r="M12" s="3">
        <v>183334</v>
      </c>
      <c r="N12" s="4">
        <v>183334</v>
      </c>
      <c r="O12" s="6">
        <v>2200000</v>
      </c>
      <c r="P12" s="3">
        <v>2420000</v>
      </c>
      <c r="Q12" s="4">
        <v>2662000</v>
      </c>
    </row>
    <row r="13" spans="1:17" ht="13.5">
      <c r="A13" s="19" t="s">
        <v>30</v>
      </c>
      <c r="B13" s="25"/>
      <c r="C13" s="3">
        <v>50000</v>
      </c>
      <c r="D13" s="3">
        <v>50000</v>
      </c>
      <c r="E13" s="3">
        <v>50000</v>
      </c>
      <c r="F13" s="3">
        <v>50000</v>
      </c>
      <c r="G13" s="3">
        <v>50000</v>
      </c>
      <c r="H13" s="3">
        <v>50000</v>
      </c>
      <c r="I13" s="3">
        <v>50000</v>
      </c>
      <c r="J13" s="3">
        <v>50000</v>
      </c>
      <c r="K13" s="3">
        <v>50000</v>
      </c>
      <c r="L13" s="3">
        <v>50000</v>
      </c>
      <c r="M13" s="3">
        <v>50000</v>
      </c>
      <c r="N13" s="4">
        <v>150000</v>
      </c>
      <c r="O13" s="6">
        <v>700000</v>
      </c>
      <c r="P13" s="3">
        <v>770000</v>
      </c>
      <c r="Q13" s="4">
        <v>847000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42410000</v>
      </c>
      <c r="D18" s="3">
        <v>0</v>
      </c>
      <c r="E18" s="3">
        <v>1733000</v>
      </c>
      <c r="F18" s="3">
        <v>0</v>
      </c>
      <c r="G18" s="3">
        <v>0</v>
      </c>
      <c r="H18" s="3">
        <v>43409999</v>
      </c>
      <c r="I18" s="3">
        <v>0</v>
      </c>
      <c r="J18" s="3">
        <v>1222050</v>
      </c>
      <c r="K18" s="3">
        <v>43410002</v>
      </c>
      <c r="L18" s="3">
        <v>0</v>
      </c>
      <c r="M18" s="3">
        <v>0</v>
      </c>
      <c r="N18" s="4">
        <v>0</v>
      </c>
      <c r="O18" s="6">
        <v>132185050</v>
      </c>
      <c r="P18" s="3">
        <v>131075263</v>
      </c>
      <c r="Q18" s="4">
        <v>139228647</v>
      </c>
    </row>
    <row r="19" spans="1:17" ht="13.5">
      <c r="A19" s="19" t="s">
        <v>36</v>
      </c>
      <c r="B19" s="25"/>
      <c r="C19" s="22">
        <v>120333</v>
      </c>
      <c r="D19" s="22">
        <v>510333</v>
      </c>
      <c r="E19" s="22">
        <v>260333</v>
      </c>
      <c r="F19" s="22">
        <v>310333</v>
      </c>
      <c r="G19" s="22">
        <v>20333</v>
      </c>
      <c r="H19" s="22">
        <v>45333</v>
      </c>
      <c r="I19" s="22">
        <v>130333</v>
      </c>
      <c r="J19" s="22">
        <v>35333</v>
      </c>
      <c r="K19" s="22">
        <v>110333</v>
      </c>
      <c r="L19" s="22">
        <v>310333</v>
      </c>
      <c r="M19" s="22">
        <v>358330</v>
      </c>
      <c r="N19" s="23">
        <v>8340</v>
      </c>
      <c r="O19" s="24">
        <v>2220000</v>
      </c>
      <c r="P19" s="22">
        <v>792000</v>
      </c>
      <c r="Q19" s="23">
        <v>872200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47213451</v>
      </c>
      <c r="D21" s="29">
        <f t="shared" si="0"/>
        <v>908666</v>
      </c>
      <c r="E21" s="29">
        <f t="shared" si="0"/>
        <v>14240483</v>
      </c>
      <c r="F21" s="29">
        <f>SUM(F5:F20)</f>
        <v>708666</v>
      </c>
      <c r="G21" s="29">
        <f>SUM(G5:G20)</f>
        <v>4703451</v>
      </c>
      <c r="H21" s="29">
        <f>SUM(H5:H20)</f>
        <v>43853665</v>
      </c>
      <c r="I21" s="29">
        <f>SUM(I5:I20)</f>
        <v>4813451</v>
      </c>
      <c r="J21" s="29">
        <f t="shared" si="0"/>
        <v>1655716</v>
      </c>
      <c r="K21" s="29">
        <f>SUM(K5:K20)</f>
        <v>48203454</v>
      </c>
      <c r="L21" s="29">
        <f>SUM(L5:L20)</f>
        <v>708667</v>
      </c>
      <c r="M21" s="29">
        <f>SUM(M5:M20)</f>
        <v>756664</v>
      </c>
      <c r="N21" s="30">
        <f t="shared" si="0"/>
        <v>4791459</v>
      </c>
      <c r="O21" s="31">
        <f t="shared" si="0"/>
        <v>172557790</v>
      </c>
      <c r="P21" s="29">
        <f t="shared" si="0"/>
        <v>165875335</v>
      </c>
      <c r="Q21" s="32">
        <f t="shared" si="0"/>
        <v>177843692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3452651</v>
      </c>
      <c r="D24" s="3">
        <v>3457660</v>
      </c>
      <c r="E24" s="3">
        <v>8457661</v>
      </c>
      <c r="F24" s="3">
        <v>3452665</v>
      </c>
      <c r="G24" s="3">
        <v>4769895</v>
      </c>
      <c r="H24" s="3">
        <v>3452665</v>
      </c>
      <c r="I24" s="3">
        <v>3510023</v>
      </c>
      <c r="J24" s="3">
        <v>3515025</v>
      </c>
      <c r="K24" s="3">
        <v>3510031</v>
      </c>
      <c r="L24" s="3">
        <v>3510030</v>
      </c>
      <c r="M24" s="3">
        <v>3535952</v>
      </c>
      <c r="N24" s="36">
        <v>3510069</v>
      </c>
      <c r="O24" s="6">
        <v>48134317</v>
      </c>
      <c r="P24" s="3">
        <v>49990618</v>
      </c>
      <c r="Q24" s="4">
        <v>52221389</v>
      </c>
    </row>
    <row r="25" spans="1:17" ht="13.5">
      <c r="A25" s="21" t="s">
        <v>41</v>
      </c>
      <c r="B25" s="20"/>
      <c r="C25" s="3">
        <v>1089108</v>
      </c>
      <c r="D25" s="3">
        <v>1089108</v>
      </c>
      <c r="E25" s="3">
        <v>1089108</v>
      </c>
      <c r="F25" s="3">
        <v>1089108</v>
      </c>
      <c r="G25" s="3">
        <v>1089108</v>
      </c>
      <c r="H25" s="3">
        <v>1089108</v>
      </c>
      <c r="I25" s="3">
        <v>1089108</v>
      </c>
      <c r="J25" s="3">
        <v>1089108</v>
      </c>
      <c r="K25" s="3">
        <v>1089108</v>
      </c>
      <c r="L25" s="3">
        <v>1089109</v>
      </c>
      <c r="M25" s="3">
        <v>1089117</v>
      </c>
      <c r="N25" s="4">
        <v>1089127</v>
      </c>
      <c r="O25" s="6">
        <v>13069326</v>
      </c>
      <c r="P25" s="3">
        <v>13852492</v>
      </c>
      <c r="Q25" s="4">
        <v>14779564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5500000</v>
      </c>
      <c r="N26" s="4">
        <v>0</v>
      </c>
      <c r="O26" s="6">
        <v>5500000</v>
      </c>
      <c r="P26" s="3">
        <v>5000000</v>
      </c>
      <c r="Q26" s="4">
        <v>4800000</v>
      </c>
    </row>
    <row r="27" spans="1:17" ht="13.5">
      <c r="A27" s="21" t="s">
        <v>43</v>
      </c>
      <c r="B27" s="20"/>
      <c r="C27" s="3">
        <v>8333</v>
      </c>
      <c r="D27" s="3">
        <v>8333</v>
      </c>
      <c r="E27" s="3">
        <v>568333</v>
      </c>
      <c r="F27" s="3">
        <v>8333</v>
      </c>
      <c r="G27" s="3">
        <v>8333</v>
      </c>
      <c r="H27" s="3">
        <v>568333</v>
      </c>
      <c r="I27" s="3">
        <v>8333</v>
      </c>
      <c r="J27" s="3">
        <v>8333</v>
      </c>
      <c r="K27" s="3">
        <v>568333</v>
      </c>
      <c r="L27" s="3">
        <v>8333</v>
      </c>
      <c r="M27" s="3">
        <v>8333</v>
      </c>
      <c r="N27" s="36">
        <v>568333</v>
      </c>
      <c r="O27" s="6">
        <v>2340000</v>
      </c>
      <c r="P27" s="3">
        <v>104000</v>
      </c>
      <c r="Q27" s="4">
        <v>108160</v>
      </c>
    </row>
    <row r="28" spans="1:17" ht="13.5">
      <c r="A28" s="21" t="s">
        <v>44</v>
      </c>
      <c r="B28" s="20"/>
      <c r="C28" s="3">
        <v>35000</v>
      </c>
      <c r="D28" s="3">
        <v>35000</v>
      </c>
      <c r="E28" s="3">
        <v>35000</v>
      </c>
      <c r="F28" s="3">
        <v>35000</v>
      </c>
      <c r="G28" s="3">
        <v>35000</v>
      </c>
      <c r="H28" s="3">
        <v>35000</v>
      </c>
      <c r="I28" s="3">
        <v>35000</v>
      </c>
      <c r="J28" s="3">
        <v>35000</v>
      </c>
      <c r="K28" s="3">
        <v>35000</v>
      </c>
      <c r="L28" s="3">
        <v>35000</v>
      </c>
      <c r="M28" s="3">
        <v>35000</v>
      </c>
      <c r="N28" s="4">
        <v>35004</v>
      </c>
      <c r="O28" s="6">
        <v>420000</v>
      </c>
      <c r="P28" s="3">
        <v>390000</v>
      </c>
      <c r="Q28" s="4">
        <v>280000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268483</v>
      </c>
      <c r="D30" s="3">
        <v>839686</v>
      </c>
      <c r="E30" s="3">
        <v>268483</v>
      </c>
      <c r="F30" s="3">
        <v>743786</v>
      </c>
      <c r="G30" s="3">
        <v>246228</v>
      </c>
      <c r="H30" s="3">
        <v>718483</v>
      </c>
      <c r="I30" s="3">
        <v>293786</v>
      </c>
      <c r="J30" s="3">
        <v>468483</v>
      </c>
      <c r="K30" s="3">
        <v>368483</v>
      </c>
      <c r="L30" s="3">
        <v>693786</v>
      </c>
      <c r="M30" s="3">
        <v>268483</v>
      </c>
      <c r="N30" s="4">
        <v>543790</v>
      </c>
      <c r="O30" s="6">
        <v>5721958</v>
      </c>
      <c r="P30" s="3">
        <v>5995515</v>
      </c>
      <c r="Q30" s="4">
        <v>6228415</v>
      </c>
    </row>
    <row r="31" spans="1:17" ht="13.5">
      <c r="A31" s="21" t="s">
        <v>47</v>
      </c>
      <c r="B31" s="20"/>
      <c r="C31" s="3">
        <v>3465344</v>
      </c>
      <c r="D31" s="3">
        <v>2511066</v>
      </c>
      <c r="E31" s="3">
        <v>4105158</v>
      </c>
      <c r="F31" s="3">
        <v>2634191</v>
      </c>
      <c r="G31" s="3">
        <v>3457599</v>
      </c>
      <c r="H31" s="3">
        <v>3038625</v>
      </c>
      <c r="I31" s="3">
        <v>3607599</v>
      </c>
      <c r="J31" s="3">
        <v>2374609</v>
      </c>
      <c r="K31" s="3">
        <v>4124740</v>
      </c>
      <c r="L31" s="3">
        <v>2366066</v>
      </c>
      <c r="M31" s="3">
        <v>1840162</v>
      </c>
      <c r="N31" s="36">
        <v>2012227</v>
      </c>
      <c r="O31" s="6">
        <v>35537378</v>
      </c>
      <c r="P31" s="3">
        <v>37254326</v>
      </c>
      <c r="Q31" s="4">
        <v>39078704</v>
      </c>
    </row>
    <row r="32" spans="1:17" ht="13.5">
      <c r="A32" s="21" t="s">
        <v>35</v>
      </c>
      <c r="B32" s="20"/>
      <c r="C32" s="3">
        <v>48333</v>
      </c>
      <c r="D32" s="3">
        <v>1068333</v>
      </c>
      <c r="E32" s="3">
        <v>43333</v>
      </c>
      <c r="F32" s="3">
        <v>1063333</v>
      </c>
      <c r="G32" s="3">
        <v>68333</v>
      </c>
      <c r="H32" s="3">
        <v>1068333</v>
      </c>
      <c r="I32" s="3">
        <v>68333</v>
      </c>
      <c r="J32" s="3">
        <v>1068333</v>
      </c>
      <c r="K32" s="3">
        <v>68333</v>
      </c>
      <c r="L32" s="3">
        <v>1068333</v>
      </c>
      <c r="M32" s="3">
        <v>68333</v>
      </c>
      <c r="N32" s="4">
        <v>68333</v>
      </c>
      <c r="O32" s="6">
        <v>5770000</v>
      </c>
      <c r="P32" s="3">
        <v>5800800</v>
      </c>
      <c r="Q32" s="4">
        <v>616512</v>
      </c>
    </row>
    <row r="33" spans="1:17" ht="13.5">
      <c r="A33" s="21" t="s">
        <v>48</v>
      </c>
      <c r="B33" s="20"/>
      <c r="C33" s="3">
        <v>5638525</v>
      </c>
      <c r="D33" s="3">
        <v>5325292</v>
      </c>
      <c r="E33" s="3">
        <v>5633525</v>
      </c>
      <c r="F33" s="3">
        <v>4882792</v>
      </c>
      <c r="G33" s="3">
        <v>6421173</v>
      </c>
      <c r="H33" s="3">
        <v>5019156</v>
      </c>
      <c r="I33" s="3">
        <v>6164925</v>
      </c>
      <c r="J33" s="3">
        <v>4576524</v>
      </c>
      <c r="K33" s="3">
        <v>5635823</v>
      </c>
      <c r="L33" s="3">
        <v>4509627</v>
      </c>
      <c r="M33" s="3">
        <v>6557422</v>
      </c>
      <c r="N33" s="4">
        <v>4575166</v>
      </c>
      <c r="O33" s="6">
        <v>64939924</v>
      </c>
      <c r="P33" s="3">
        <v>62744976</v>
      </c>
      <c r="Q33" s="4">
        <v>65331959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14005777</v>
      </c>
      <c r="D35" s="29">
        <f t="shared" si="1"/>
        <v>14334478</v>
      </c>
      <c r="E35" s="29">
        <f t="shared" si="1"/>
        <v>20200601</v>
      </c>
      <c r="F35" s="29">
        <f>SUM(F24:F34)</f>
        <v>13909208</v>
      </c>
      <c r="G35" s="29">
        <f>SUM(G24:G34)</f>
        <v>16095669</v>
      </c>
      <c r="H35" s="29">
        <f>SUM(H24:H34)</f>
        <v>14989703</v>
      </c>
      <c r="I35" s="29">
        <f>SUM(I24:I34)</f>
        <v>14777107</v>
      </c>
      <c r="J35" s="29">
        <f t="shared" si="1"/>
        <v>13135415</v>
      </c>
      <c r="K35" s="29">
        <f>SUM(K24:K34)</f>
        <v>15399851</v>
      </c>
      <c r="L35" s="29">
        <f>SUM(L24:L34)</f>
        <v>13280284</v>
      </c>
      <c r="M35" s="29">
        <f>SUM(M24:M34)</f>
        <v>18902802</v>
      </c>
      <c r="N35" s="32">
        <f t="shared" si="1"/>
        <v>12402049</v>
      </c>
      <c r="O35" s="31">
        <f t="shared" si="1"/>
        <v>181432903</v>
      </c>
      <c r="P35" s="29">
        <f t="shared" si="1"/>
        <v>181132727</v>
      </c>
      <c r="Q35" s="32">
        <f t="shared" si="1"/>
        <v>183444703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33207674</v>
      </c>
      <c r="D37" s="42">
        <f t="shared" si="2"/>
        <v>-13425812</v>
      </c>
      <c r="E37" s="42">
        <f t="shared" si="2"/>
        <v>-5960118</v>
      </c>
      <c r="F37" s="42">
        <f>+F21-F35</f>
        <v>-13200542</v>
      </c>
      <c r="G37" s="42">
        <f>+G21-G35</f>
        <v>-11392218</v>
      </c>
      <c r="H37" s="42">
        <f>+H21-H35</f>
        <v>28863962</v>
      </c>
      <c r="I37" s="42">
        <f>+I21-I35</f>
        <v>-9963656</v>
      </c>
      <c r="J37" s="42">
        <f t="shared" si="2"/>
        <v>-11479699</v>
      </c>
      <c r="K37" s="42">
        <f>+K21-K35</f>
        <v>32803603</v>
      </c>
      <c r="L37" s="42">
        <f>+L21-L35</f>
        <v>-12571617</v>
      </c>
      <c r="M37" s="42">
        <f>+M21-M35</f>
        <v>-18146138</v>
      </c>
      <c r="N37" s="43">
        <f t="shared" si="2"/>
        <v>-7610590</v>
      </c>
      <c r="O37" s="44">
        <f t="shared" si="2"/>
        <v>-8875113</v>
      </c>
      <c r="P37" s="42">
        <f t="shared" si="2"/>
        <v>-15257392</v>
      </c>
      <c r="Q37" s="43">
        <f t="shared" si="2"/>
        <v>-5601011</v>
      </c>
    </row>
    <row r="38" spans="1:17" ht="21" customHeight="1">
      <c r="A38" s="45" t="s">
        <v>52</v>
      </c>
      <c r="B38" s="25"/>
      <c r="C38" s="3">
        <v>12781983</v>
      </c>
      <c r="D38" s="3">
        <v>0</v>
      </c>
      <c r="E38" s="3">
        <v>0</v>
      </c>
      <c r="F38" s="3">
        <v>0</v>
      </c>
      <c r="G38" s="3">
        <v>0</v>
      </c>
      <c r="H38" s="3">
        <v>12781983</v>
      </c>
      <c r="I38" s="3">
        <v>0</v>
      </c>
      <c r="J38" s="3">
        <v>0</v>
      </c>
      <c r="K38" s="3">
        <v>12781984</v>
      </c>
      <c r="L38" s="3">
        <v>0</v>
      </c>
      <c r="M38" s="3">
        <v>0</v>
      </c>
      <c r="N38" s="4">
        <v>0</v>
      </c>
      <c r="O38" s="6">
        <v>38345950</v>
      </c>
      <c r="P38" s="3">
        <v>30001950</v>
      </c>
      <c r="Q38" s="4">
        <v>32069150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45989657</v>
      </c>
      <c r="D41" s="50">
        <f t="shared" si="3"/>
        <v>-13425812</v>
      </c>
      <c r="E41" s="50">
        <f t="shared" si="3"/>
        <v>-5960118</v>
      </c>
      <c r="F41" s="50">
        <f>SUM(F37:F40)</f>
        <v>-13200542</v>
      </c>
      <c r="G41" s="50">
        <f>SUM(G37:G40)</f>
        <v>-11392218</v>
      </c>
      <c r="H41" s="50">
        <f>SUM(H37:H40)</f>
        <v>41645945</v>
      </c>
      <c r="I41" s="50">
        <f>SUM(I37:I40)</f>
        <v>-9963656</v>
      </c>
      <c r="J41" s="50">
        <f t="shared" si="3"/>
        <v>-11479699</v>
      </c>
      <c r="K41" s="50">
        <f>SUM(K37:K40)</f>
        <v>45585587</v>
      </c>
      <c r="L41" s="50">
        <f>SUM(L37:L40)</f>
        <v>-12571617</v>
      </c>
      <c r="M41" s="50">
        <f>SUM(M37:M40)</f>
        <v>-18146138</v>
      </c>
      <c r="N41" s="51">
        <f t="shared" si="3"/>
        <v>-7610590</v>
      </c>
      <c r="O41" s="52">
        <f t="shared" si="3"/>
        <v>29470837</v>
      </c>
      <c r="P41" s="50">
        <f t="shared" si="3"/>
        <v>14744558</v>
      </c>
      <c r="Q41" s="51">
        <f t="shared" si="3"/>
        <v>26468139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45989657</v>
      </c>
      <c r="D43" s="57">
        <f t="shared" si="4"/>
        <v>-13425812</v>
      </c>
      <c r="E43" s="57">
        <f t="shared" si="4"/>
        <v>-5960118</v>
      </c>
      <c r="F43" s="57">
        <f>+F41-F42</f>
        <v>-13200542</v>
      </c>
      <c r="G43" s="57">
        <f>+G41-G42</f>
        <v>-11392218</v>
      </c>
      <c r="H43" s="57">
        <f>+H41-H42</f>
        <v>41645945</v>
      </c>
      <c r="I43" s="57">
        <f>+I41-I42</f>
        <v>-9963656</v>
      </c>
      <c r="J43" s="57">
        <f t="shared" si="4"/>
        <v>-11479699</v>
      </c>
      <c r="K43" s="57">
        <f>+K41-K42</f>
        <v>45585587</v>
      </c>
      <c r="L43" s="57">
        <f>+L41-L42</f>
        <v>-12571617</v>
      </c>
      <c r="M43" s="57">
        <f>+M41-M42</f>
        <v>-18146138</v>
      </c>
      <c r="N43" s="58">
        <f t="shared" si="4"/>
        <v>-7610590</v>
      </c>
      <c r="O43" s="59">
        <f t="shared" si="4"/>
        <v>29470837</v>
      </c>
      <c r="P43" s="57">
        <f t="shared" si="4"/>
        <v>14744558</v>
      </c>
      <c r="Q43" s="58">
        <f t="shared" si="4"/>
        <v>26468139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45989657</v>
      </c>
      <c r="D45" s="50">
        <f t="shared" si="5"/>
        <v>-13425812</v>
      </c>
      <c r="E45" s="50">
        <f t="shared" si="5"/>
        <v>-5960118</v>
      </c>
      <c r="F45" s="50">
        <f>SUM(F43:F44)</f>
        <v>-13200542</v>
      </c>
      <c r="G45" s="50">
        <f>SUM(G43:G44)</f>
        <v>-11392218</v>
      </c>
      <c r="H45" s="50">
        <f>SUM(H43:H44)</f>
        <v>41645945</v>
      </c>
      <c r="I45" s="50">
        <f>SUM(I43:I44)</f>
        <v>-9963656</v>
      </c>
      <c r="J45" s="50">
        <f t="shared" si="5"/>
        <v>-11479699</v>
      </c>
      <c r="K45" s="50">
        <f>SUM(K43:K44)</f>
        <v>45585587</v>
      </c>
      <c r="L45" s="50">
        <f>SUM(L43:L44)</f>
        <v>-12571617</v>
      </c>
      <c r="M45" s="50">
        <f>SUM(M43:M44)</f>
        <v>-18146138</v>
      </c>
      <c r="N45" s="51">
        <f t="shared" si="5"/>
        <v>-7610590</v>
      </c>
      <c r="O45" s="52">
        <f t="shared" si="5"/>
        <v>29470837</v>
      </c>
      <c r="P45" s="50">
        <f t="shared" si="5"/>
        <v>14744558</v>
      </c>
      <c r="Q45" s="51">
        <f t="shared" si="5"/>
        <v>26468139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45989657</v>
      </c>
      <c r="D47" s="63">
        <f t="shared" si="6"/>
        <v>-13425812</v>
      </c>
      <c r="E47" s="63">
        <f t="shared" si="6"/>
        <v>-5960118</v>
      </c>
      <c r="F47" s="63">
        <f>SUM(F45:F46)</f>
        <v>-13200542</v>
      </c>
      <c r="G47" s="63">
        <f>SUM(G45:G46)</f>
        <v>-11392218</v>
      </c>
      <c r="H47" s="63">
        <f>SUM(H45:H46)</f>
        <v>41645945</v>
      </c>
      <c r="I47" s="63">
        <f>SUM(I45:I46)</f>
        <v>-9963656</v>
      </c>
      <c r="J47" s="63">
        <f t="shared" si="6"/>
        <v>-11479699</v>
      </c>
      <c r="K47" s="63">
        <f>SUM(K45:K46)</f>
        <v>45585587</v>
      </c>
      <c r="L47" s="63">
        <f>SUM(L45:L46)</f>
        <v>-12571617</v>
      </c>
      <c r="M47" s="63">
        <f>SUM(M45:M46)</f>
        <v>-18146138</v>
      </c>
      <c r="N47" s="64">
        <f t="shared" si="6"/>
        <v>-7610590</v>
      </c>
      <c r="O47" s="65">
        <f t="shared" si="6"/>
        <v>29470837</v>
      </c>
      <c r="P47" s="63">
        <f t="shared" si="6"/>
        <v>14744558</v>
      </c>
      <c r="Q47" s="66">
        <f t="shared" si="6"/>
        <v>26468139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100000</v>
      </c>
      <c r="D12" s="3">
        <v>100000</v>
      </c>
      <c r="E12" s="3">
        <v>100000</v>
      </c>
      <c r="F12" s="3">
        <v>100000</v>
      </c>
      <c r="G12" s="3">
        <v>100000</v>
      </c>
      <c r="H12" s="3">
        <v>100000</v>
      </c>
      <c r="I12" s="3">
        <v>100000</v>
      </c>
      <c r="J12" s="3">
        <v>100000</v>
      </c>
      <c r="K12" s="3">
        <v>100000</v>
      </c>
      <c r="L12" s="3">
        <v>100000</v>
      </c>
      <c r="M12" s="3">
        <v>100000</v>
      </c>
      <c r="N12" s="4">
        <v>100000</v>
      </c>
      <c r="O12" s="6">
        <v>1200000</v>
      </c>
      <c r="P12" s="3">
        <v>1263900</v>
      </c>
      <c r="Q12" s="4">
        <v>1394501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951720</v>
      </c>
      <c r="D14" s="3">
        <v>951720</v>
      </c>
      <c r="E14" s="3">
        <v>951720</v>
      </c>
      <c r="F14" s="3">
        <v>951720</v>
      </c>
      <c r="G14" s="3">
        <v>951720</v>
      </c>
      <c r="H14" s="3">
        <v>951720</v>
      </c>
      <c r="I14" s="3">
        <v>951720</v>
      </c>
      <c r="J14" s="3">
        <v>951720</v>
      </c>
      <c r="K14" s="3">
        <v>951720</v>
      </c>
      <c r="L14" s="3">
        <v>951720</v>
      </c>
      <c r="M14" s="3">
        <v>951720</v>
      </c>
      <c r="N14" s="4">
        <v>951720</v>
      </c>
      <c r="O14" s="6">
        <v>11420640</v>
      </c>
      <c r="P14" s="3">
        <v>12311450</v>
      </c>
      <c r="Q14" s="4">
        <v>13271743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32802832</v>
      </c>
      <c r="D18" s="3">
        <v>32802832</v>
      </c>
      <c r="E18" s="3">
        <v>32802832</v>
      </c>
      <c r="F18" s="3">
        <v>32802832</v>
      </c>
      <c r="G18" s="3">
        <v>32802832</v>
      </c>
      <c r="H18" s="3">
        <v>32802848</v>
      </c>
      <c r="I18" s="3">
        <v>32802832</v>
      </c>
      <c r="J18" s="3">
        <v>32802832</v>
      </c>
      <c r="K18" s="3">
        <v>32802832</v>
      </c>
      <c r="L18" s="3">
        <v>32802832</v>
      </c>
      <c r="M18" s="3">
        <v>32802832</v>
      </c>
      <c r="N18" s="4">
        <v>32802832</v>
      </c>
      <c r="O18" s="6">
        <v>393634000</v>
      </c>
      <c r="P18" s="3">
        <v>422034000</v>
      </c>
      <c r="Q18" s="4">
        <v>451254000</v>
      </c>
    </row>
    <row r="19" spans="1:17" ht="13.5">
      <c r="A19" s="19" t="s">
        <v>36</v>
      </c>
      <c r="B19" s="25"/>
      <c r="C19" s="22">
        <v>18750</v>
      </c>
      <c r="D19" s="22">
        <v>18750</v>
      </c>
      <c r="E19" s="22">
        <v>18750</v>
      </c>
      <c r="F19" s="22">
        <v>18750</v>
      </c>
      <c r="G19" s="22">
        <v>18750</v>
      </c>
      <c r="H19" s="22">
        <v>18750</v>
      </c>
      <c r="I19" s="22">
        <v>18750</v>
      </c>
      <c r="J19" s="22">
        <v>18750</v>
      </c>
      <c r="K19" s="22">
        <v>18750</v>
      </c>
      <c r="L19" s="22">
        <v>18750</v>
      </c>
      <c r="M19" s="22">
        <v>18750</v>
      </c>
      <c r="N19" s="23">
        <v>18750</v>
      </c>
      <c r="O19" s="24">
        <v>225000</v>
      </c>
      <c r="P19" s="22">
        <v>280280</v>
      </c>
      <c r="Q19" s="23">
        <v>302142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33873302</v>
      </c>
      <c r="D21" s="29">
        <f t="shared" si="0"/>
        <v>33873302</v>
      </c>
      <c r="E21" s="29">
        <f t="shared" si="0"/>
        <v>33873302</v>
      </c>
      <c r="F21" s="29">
        <f>SUM(F5:F20)</f>
        <v>33873302</v>
      </c>
      <c r="G21" s="29">
        <f>SUM(G5:G20)</f>
        <v>33873302</v>
      </c>
      <c r="H21" s="29">
        <f>SUM(H5:H20)</f>
        <v>33873318</v>
      </c>
      <c r="I21" s="29">
        <f>SUM(I5:I20)</f>
        <v>33873302</v>
      </c>
      <c r="J21" s="29">
        <f t="shared" si="0"/>
        <v>33873302</v>
      </c>
      <c r="K21" s="29">
        <f>SUM(K5:K20)</f>
        <v>33873302</v>
      </c>
      <c r="L21" s="29">
        <f>SUM(L5:L20)</f>
        <v>33873302</v>
      </c>
      <c r="M21" s="29">
        <f>SUM(M5:M20)</f>
        <v>33873302</v>
      </c>
      <c r="N21" s="30">
        <f t="shared" si="0"/>
        <v>33873302</v>
      </c>
      <c r="O21" s="31">
        <f t="shared" si="0"/>
        <v>406479640</v>
      </c>
      <c r="P21" s="29">
        <f t="shared" si="0"/>
        <v>435889630</v>
      </c>
      <c r="Q21" s="32">
        <f t="shared" si="0"/>
        <v>466222386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13272735</v>
      </c>
      <c r="D24" s="3">
        <v>13272735</v>
      </c>
      <c r="E24" s="3">
        <v>13272735</v>
      </c>
      <c r="F24" s="3">
        <v>13272735</v>
      </c>
      <c r="G24" s="3">
        <v>13272735</v>
      </c>
      <c r="H24" s="3">
        <v>13272619</v>
      </c>
      <c r="I24" s="3">
        <v>13272735</v>
      </c>
      <c r="J24" s="3">
        <v>13272735</v>
      </c>
      <c r="K24" s="3">
        <v>13272735</v>
      </c>
      <c r="L24" s="3">
        <v>13272735</v>
      </c>
      <c r="M24" s="3">
        <v>13272735</v>
      </c>
      <c r="N24" s="36">
        <v>13272735</v>
      </c>
      <c r="O24" s="6">
        <v>159272704</v>
      </c>
      <c r="P24" s="3">
        <v>174060019</v>
      </c>
      <c r="Q24" s="4">
        <v>185088254</v>
      </c>
    </row>
    <row r="25" spans="1:17" ht="13.5">
      <c r="A25" s="21" t="s">
        <v>41</v>
      </c>
      <c r="B25" s="20"/>
      <c r="C25" s="3">
        <v>925177</v>
      </c>
      <c r="D25" s="3">
        <v>925177</v>
      </c>
      <c r="E25" s="3">
        <v>925177</v>
      </c>
      <c r="F25" s="3">
        <v>925177</v>
      </c>
      <c r="G25" s="3">
        <v>925177</v>
      </c>
      <c r="H25" s="3">
        <v>925157</v>
      </c>
      <c r="I25" s="3">
        <v>925177</v>
      </c>
      <c r="J25" s="3">
        <v>925177</v>
      </c>
      <c r="K25" s="3">
        <v>925177</v>
      </c>
      <c r="L25" s="3">
        <v>925177</v>
      </c>
      <c r="M25" s="3">
        <v>925177</v>
      </c>
      <c r="N25" s="4">
        <v>925177</v>
      </c>
      <c r="O25" s="6">
        <v>11102104</v>
      </c>
      <c r="P25" s="3">
        <v>12531338</v>
      </c>
      <c r="Q25" s="4">
        <v>12901578</v>
      </c>
    </row>
    <row r="26" spans="1:17" ht="13.5">
      <c r="A26" s="21" t="s">
        <v>42</v>
      </c>
      <c r="B26" s="20"/>
      <c r="C26" s="3">
        <v>150000</v>
      </c>
      <c r="D26" s="3">
        <v>150000</v>
      </c>
      <c r="E26" s="3">
        <v>150000</v>
      </c>
      <c r="F26" s="3">
        <v>150000</v>
      </c>
      <c r="G26" s="3">
        <v>150000</v>
      </c>
      <c r="H26" s="3">
        <v>150000</v>
      </c>
      <c r="I26" s="3">
        <v>150000</v>
      </c>
      <c r="J26" s="3">
        <v>150000</v>
      </c>
      <c r="K26" s="3">
        <v>150000</v>
      </c>
      <c r="L26" s="3">
        <v>150000</v>
      </c>
      <c r="M26" s="3">
        <v>150000</v>
      </c>
      <c r="N26" s="4">
        <v>150000</v>
      </c>
      <c r="O26" s="6">
        <v>1800000</v>
      </c>
      <c r="P26" s="3">
        <v>1940400</v>
      </c>
      <c r="Q26" s="4">
        <v>2091751</v>
      </c>
    </row>
    <row r="27" spans="1:17" ht="13.5">
      <c r="A27" s="21" t="s">
        <v>43</v>
      </c>
      <c r="B27" s="20"/>
      <c r="C27" s="3">
        <v>1052418</v>
      </c>
      <c r="D27" s="3">
        <v>1052418</v>
      </c>
      <c r="E27" s="3">
        <v>1052418</v>
      </c>
      <c r="F27" s="3">
        <v>1052418</v>
      </c>
      <c r="G27" s="3">
        <v>1052418</v>
      </c>
      <c r="H27" s="3">
        <v>1052402</v>
      </c>
      <c r="I27" s="3">
        <v>1052418</v>
      </c>
      <c r="J27" s="3">
        <v>1052418</v>
      </c>
      <c r="K27" s="3">
        <v>1052418</v>
      </c>
      <c r="L27" s="3">
        <v>1052418</v>
      </c>
      <c r="M27" s="3">
        <v>1052418</v>
      </c>
      <c r="N27" s="36">
        <v>1052418</v>
      </c>
      <c r="O27" s="6">
        <v>12629000</v>
      </c>
      <c r="P27" s="3">
        <v>13694062</v>
      </c>
      <c r="Q27" s="4">
        <v>14675959</v>
      </c>
    </row>
    <row r="28" spans="1:17" ht="13.5">
      <c r="A28" s="21" t="s">
        <v>44</v>
      </c>
      <c r="B28" s="20"/>
      <c r="C28" s="3">
        <v>1089000</v>
      </c>
      <c r="D28" s="3">
        <v>1089000</v>
      </c>
      <c r="E28" s="3">
        <v>1089000</v>
      </c>
      <c r="F28" s="3">
        <v>1089000</v>
      </c>
      <c r="G28" s="3">
        <v>1089000</v>
      </c>
      <c r="H28" s="3">
        <v>1089000</v>
      </c>
      <c r="I28" s="3">
        <v>1089000</v>
      </c>
      <c r="J28" s="3">
        <v>1089000</v>
      </c>
      <c r="K28" s="3">
        <v>1089000</v>
      </c>
      <c r="L28" s="3">
        <v>1089000</v>
      </c>
      <c r="M28" s="3">
        <v>1089000</v>
      </c>
      <c r="N28" s="4">
        <v>1089000</v>
      </c>
      <c r="O28" s="6">
        <v>13068000</v>
      </c>
      <c r="P28" s="3">
        <v>14087304</v>
      </c>
      <c r="Q28" s="4">
        <v>15186114</v>
      </c>
    </row>
    <row r="29" spans="1:17" ht="13.5">
      <c r="A29" s="21" t="s">
        <v>45</v>
      </c>
      <c r="B29" s="20"/>
      <c r="C29" s="3">
        <v>8597021</v>
      </c>
      <c r="D29" s="3">
        <v>8597021</v>
      </c>
      <c r="E29" s="3">
        <v>8597021</v>
      </c>
      <c r="F29" s="3">
        <v>8597021</v>
      </c>
      <c r="G29" s="3">
        <v>8597021</v>
      </c>
      <c r="H29" s="3">
        <v>8597016</v>
      </c>
      <c r="I29" s="3">
        <v>8597021</v>
      </c>
      <c r="J29" s="3">
        <v>8597021</v>
      </c>
      <c r="K29" s="3">
        <v>8597021</v>
      </c>
      <c r="L29" s="3">
        <v>8597021</v>
      </c>
      <c r="M29" s="3">
        <v>8597021</v>
      </c>
      <c r="N29" s="36">
        <v>8597021</v>
      </c>
      <c r="O29" s="6">
        <v>103164247</v>
      </c>
      <c r="P29" s="3">
        <v>111211058</v>
      </c>
      <c r="Q29" s="4">
        <v>119885521</v>
      </c>
    </row>
    <row r="30" spans="1:17" ht="13.5">
      <c r="A30" s="21" t="s">
        <v>46</v>
      </c>
      <c r="B30" s="20"/>
      <c r="C30" s="3">
        <v>241667</v>
      </c>
      <c r="D30" s="3">
        <v>241667</v>
      </c>
      <c r="E30" s="3">
        <v>241667</v>
      </c>
      <c r="F30" s="3">
        <v>241667</v>
      </c>
      <c r="G30" s="3">
        <v>241667</v>
      </c>
      <c r="H30" s="3">
        <v>241663</v>
      </c>
      <c r="I30" s="3">
        <v>241667</v>
      </c>
      <c r="J30" s="3">
        <v>241667</v>
      </c>
      <c r="K30" s="3">
        <v>241667</v>
      </c>
      <c r="L30" s="3">
        <v>241667</v>
      </c>
      <c r="M30" s="3">
        <v>241667</v>
      </c>
      <c r="N30" s="4">
        <v>241667</v>
      </c>
      <c r="O30" s="6">
        <v>2900000</v>
      </c>
      <c r="P30" s="3">
        <v>3126200</v>
      </c>
      <c r="Q30" s="4">
        <v>3370043</v>
      </c>
    </row>
    <row r="31" spans="1:17" ht="13.5">
      <c r="A31" s="21" t="s">
        <v>47</v>
      </c>
      <c r="B31" s="20"/>
      <c r="C31" s="3">
        <v>3218148</v>
      </c>
      <c r="D31" s="3">
        <v>3218148</v>
      </c>
      <c r="E31" s="3">
        <v>3218148</v>
      </c>
      <c r="F31" s="3">
        <v>3218148</v>
      </c>
      <c r="G31" s="3">
        <v>3218148</v>
      </c>
      <c r="H31" s="3">
        <v>3218137</v>
      </c>
      <c r="I31" s="3">
        <v>3218148</v>
      </c>
      <c r="J31" s="3">
        <v>3218148</v>
      </c>
      <c r="K31" s="3">
        <v>3218148</v>
      </c>
      <c r="L31" s="3">
        <v>3218148</v>
      </c>
      <c r="M31" s="3">
        <v>3218148</v>
      </c>
      <c r="N31" s="36">
        <v>3218148</v>
      </c>
      <c r="O31" s="6">
        <v>38617765</v>
      </c>
      <c r="P31" s="3">
        <v>41629951</v>
      </c>
      <c r="Q31" s="4">
        <v>44877085</v>
      </c>
    </row>
    <row r="32" spans="1:17" ht="13.5">
      <c r="A32" s="21" t="s">
        <v>35</v>
      </c>
      <c r="B32" s="20"/>
      <c r="C32" s="3">
        <v>483333</v>
      </c>
      <c r="D32" s="3">
        <v>483333</v>
      </c>
      <c r="E32" s="3">
        <v>483333</v>
      </c>
      <c r="F32" s="3">
        <v>483333</v>
      </c>
      <c r="G32" s="3">
        <v>483333</v>
      </c>
      <c r="H32" s="3">
        <v>483337</v>
      </c>
      <c r="I32" s="3">
        <v>483333</v>
      </c>
      <c r="J32" s="3">
        <v>483333</v>
      </c>
      <c r="K32" s="3">
        <v>483333</v>
      </c>
      <c r="L32" s="3">
        <v>483333</v>
      </c>
      <c r="M32" s="3">
        <v>483333</v>
      </c>
      <c r="N32" s="4">
        <v>483333</v>
      </c>
      <c r="O32" s="6">
        <v>5800000</v>
      </c>
      <c r="P32" s="3">
        <v>6252400</v>
      </c>
      <c r="Q32" s="4">
        <v>6740087</v>
      </c>
    </row>
    <row r="33" spans="1:17" ht="13.5">
      <c r="A33" s="21" t="s">
        <v>48</v>
      </c>
      <c r="B33" s="20"/>
      <c r="C33" s="3">
        <v>2845983</v>
      </c>
      <c r="D33" s="3">
        <v>2845983</v>
      </c>
      <c r="E33" s="3">
        <v>2845983</v>
      </c>
      <c r="F33" s="3">
        <v>2845983</v>
      </c>
      <c r="G33" s="3">
        <v>2845983</v>
      </c>
      <c r="H33" s="3">
        <v>2845993</v>
      </c>
      <c r="I33" s="3">
        <v>2845983</v>
      </c>
      <c r="J33" s="3">
        <v>2845983</v>
      </c>
      <c r="K33" s="3">
        <v>2845983</v>
      </c>
      <c r="L33" s="3">
        <v>2845983</v>
      </c>
      <c r="M33" s="3">
        <v>2845983</v>
      </c>
      <c r="N33" s="4">
        <v>2845983</v>
      </c>
      <c r="O33" s="6">
        <v>34151806</v>
      </c>
      <c r="P33" s="3">
        <v>36815648</v>
      </c>
      <c r="Q33" s="4">
        <v>39687264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31875482</v>
      </c>
      <c r="D35" s="29">
        <f t="shared" si="1"/>
        <v>31875482</v>
      </c>
      <c r="E35" s="29">
        <f t="shared" si="1"/>
        <v>31875482</v>
      </c>
      <c r="F35" s="29">
        <f>SUM(F24:F34)</f>
        <v>31875482</v>
      </c>
      <c r="G35" s="29">
        <f>SUM(G24:G34)</f>
        <v>31875482</v>
      </c>
      <c r="H35" s="29">
        <f>SUM(H24:H34)</f>
        <v>31875324</v>
      </c>
      <c r="I35" s="29">
        <f>SUM(I24:I34)</f>
        <v>31875482</v>
      </c>
      <c r="J35" s="29">
        <f t="shared" si="1"/>
        <v>31875482</v>
      </c>
      <c r="K35" s="29">
        <f>SUM(K24:K34)</f>
        <v>31875482</v>
      </c>
      <c r="L35" s="29">
        <f>SUM(L24:L34)</f>
        <v>31875482</v>
      </c>
      <c r="M35" s="29">
        <f>SUM(M24:M34)</f>
        <v>31875482</v>
      </c>
      <c r="N35" s="32">
        <f t="shared" si="1"/>
        <v>31875482</v>
      </c>
      <c r="O35" s="31">
        <f t="shared" si="1"/>
        <v>382505626</v>
      </c>
      <c r="P35" s="29">
        <f t="shared" si="1"/>
        <v>415348380</v>
      </c>
      <c r="Q35" s="32">
        <f t="shared" si="1"/>
        <v>444503656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1997820</v>
      </c>
      <c r="D37" s="42">
        <f t="shared" si="2"/>
        <v>1997820</v>
      </c>
      <c r="E37" s="42">
        <f t="shared" si="2"/>
        <v>1997820</v>
      </c>
      <c r="F37" s="42">
        <f>+F21-F35</f>
        <v>1997820</v>
      </c>
      <c r="G37" s="42">
        <f>+G21-G35</f>
        <v>1997820</v>
      </c>
      <c r="H37" s="42">
        <f>+H21-H35</f>
        <v>1997994</v>
      </c>
      <c r="I37" s="42">
        <f>+I21-I35</f>
        <v>1997820</v>
      </c>
      <c r="J37" s="42">
        <f t="shared" si="2"/>
        <v>1997820</v>
      </c>
      <c r="K37" s="42">
        <f>+K21-K35</f>
        <v>1997820</v>
      </c>
      <c r="L37" s="42">
        <f>+L21-L35</f>
        <v>1997820</v>
      </c>
      <c r="M37" s="42">
        <f>+M21-M35</f>
        <v>1997820</v>
      </c>
      <c r="N37" s="43">
        <f t="shared" si="2"/>
        <v>1997820</v>
      </c>
      <c r="O37" s="44">
        <f t="shared" si="2"/>
        <v>23974014</v>
      </c>
      <c r="P37" s="42">
        <f t="shared" si="2"/>
        <v>20541250</v>
      </c>
      <c r="Q37" s="43">
        <f t="shared" si="2"/>
        <v>21718730</v>
      </c>
    </row>
    <row r="38" spans="1:17" ht="21" customHeight="1">
      <c r="A38" s="45" t="s">
        <v>52</v>
      </c>
      <c r="B38" s="25"/>
      <c r="C38" s="3">
        <v>28551916</v>
      </c>
      <c r="D38" s="3">
        <v>28551916</v>
      </c>
      <c r="E38" s="3">
        <v>28551916</v>
      </c>
      <c r="F38" s="3">
        <v>28551916</v>
      </c>
      <c r="G38" s="3">
        <v>28551916</v>
      </c>
      <c r="H38" s="3">
        <v>28551924</v>
      </c>
      <c r="I38" s="3">
        <v>28551916</v>
      </c>
      <c r="J38" s="3">
        <v>28551916</v>
      </c>
      <c r="K38" s="3">
        <v>28551916</v>
      </c>
      <c r="L38" s="3">
        <v>28551916</v>
      </c>
      <c r="M38" s="3">
        <v>28551916</v>
      </c>
      <c r="N38" s="4">
        <v>28551916</v>
      </c>
      <c r="O38" s="6">
        <v>342623000</v>
      </c>
      <c r="P38" s="3">
        <v>694703000</v>
      </c>
      <c r="Q38" s="4">
        <v>769827000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30549736</v>
      </c>
      <c r="D41" s="50">
        <f t="shared" si="3"/>
        <v>30549736</v>
      </c>
      <c r="E41" s="50">
        <f t="shared" si="3"/>
        <v>30549736</v>
      </c>
      <c r="F41" s="50">
        <f>SUM(F37:F40)</f>
        <v>30549736</v>
      </c>
      <c r="G41" s="50">
        <f>SUM(G37:G40)</f>
        <v>30549736</v>
      </c>
      <c r="H41" s="50">
        <f>SUM(H37:H40)</f>
        <v>30549918</v>
      </c>
      <c r="I41" s="50">
        <f>SUM(I37:I40)</f>
        <v>30549736</v>
      </c>
      <c r="J41" s="50">
        <f t="shared" si="3"/>
        <v>30549736</v>
      </c>
      <c r="K41" s="50">
        <f>SUM(K37:K40)</f>
        <v>30549736</v>
      </c>
      <c r="L41" s="50">
        <f>SUM(L37:L40)</f>
        <v>30549736</v>
      </c>
      <c r="M41" s="50">
        <f>SUM(M37:M40)</f>
        <v>30549736</v>
      </c>
      <c r="N41" s="51">
        <f t="shared" si="3"/>
        <v>30549736</v>
      </c>
      <c r="O41" s="52">
        <f t="shared" si="3"/>
        <v>366597014</v>
      </c>
      <c r="P41" s="50">
        <f t="shared" si="3"/>
        <v>715244250</v>
      </c>
      <c r="Q41" s="51">
        <f t="shared" si="3"/>
        <v>791545730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30549736</v>
      </c>
      <c r="D43" s="57">
        <f t="shared" si="4"/>
        <v>30549736</v>
      </c>
      <c r="E43" s="57">
        <f t="shared" si="4"/>
        <v>30549736</v>
      </c>
      <c r="F43" s="57">
        <f>+F41-F42</f>
        <v>30549736</v>
      </c>
      <c r="G43" s="57">
        <f>+G41-G42</f>
        <v>30549736</v>
      </c>
      <c r="H43" s="57">
        <f>+H41-H42</f>
        <v>30549918</v>
      </c>
      <c r="I43" s="57">
        <f>+I41-I42</f>
        <v>30549736</v>
      </c>
      <c r="J43" s="57">
        <f t="shared" si="4"/>
        <v>30549736</v>
      </c>
      <c r="K43" s="57">
        <f>+K41-K42</f>
        <v>30549736</v>
      </c>
      <c r="L43" s="57">
        <f>+L41-L42</f>
        <v>30549736</v>
      </c>
      <c r="M43" s="57">
        <f>+M41-M42</f>
        <v>30549736</v>
      </c>
      <c r="N43" s="58">
        <f t="shared" si="4"/>
        <v>30549736</v>
      </c>
      <c r="O43" s="59">
        <f t="shared" si="4"/>
        <v>366597014</v>
      </c>
      <c r="P43" s="57">
        <f t="shared" si="4"/>
        <v>715244250</v>
      </c>
      <c r="Q43" s="58">
        <f t="shared" si="4"/>
        <v>791545730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30549736</v>
      </c>
      <c r="D45" s="50">
        <f t="shared" si="5"/>
        <v>30549736</v>
      </c>
      <c r="E45" s="50">
        <f t="shared" si="5"/>
        <v>30549736</v>
      </c>
      <c r="F45" s="50">
        <f>SUM(F43:F44)</f>
        <v>30549736</v>
      </c>
      <c r="G45" s="50">
        <f>SUM(G43:G44)</f>
        <v>30549736</v>
      </c>
      <c r="H45" s="50">
        <f>SUM(H43:H44)</f>
        <v>30549918</v>
      </c>
      <c r="I45" s="50">
        <f>SUM(I43:I44)</f>
        <v>30549736</v>
      </c>
      <c r="J45" s="50">
        <f t="shared" si="5"/>
        <v>30549736</v>
      </c>
      <c r="K45" s="50">
        <f>SUM(K43:K44)</f>
        <v>30549736</v>
      </c>
      <c r="L45" s="50">
        <f>SUM(L43:L44)</f>
        <v>30549736</v>
      </c>
      <c r="M45" s="50">
        <f>SUM(M43:M44)</f>
        <v>30549736</v>
      </c>
      <c r="N45" s="51">
        <f t="shared" si="5"/>
        <v>30549736</v>
      </c>
      <c r="O45" s="52">
        <f t="shared" si="5"/>
        <v>366597014</v>
      </c>
      <c r="P45" s="50">
        <f t="shared" si="5"/>
        <v>715244250</v>
      </c>
      <c r="Q45" s="51">
        <f t="shared" si="5"/>
        <v>791545730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30549736</v>
      </c>
      <c r="D47" s="63">
        <f t="shared" si="6"/>
        <v>30549736</v>
      </c>
      <c r="E47" s="63">
        <f t="shared" si="6"/>
        <v>30549736</v>
      </c>
      <c r="F47" s="63">
        <f>SUM(F45:F46)</f>
        <v>30549736</v>
      </c>
      <c r="G47" s="63">
        <f>SUM(G45:G46)</f>
        <v>30549736</v>
      </c>
      <c r="H47" s="63">
        <f>SUM(H45:H46)</f>
        <v>30549918</v>
      </c>
      <c r="I47" s="63">
        <f>SUM(I45:I46)</f>
        <v>30549736</v>
      </c>
      <c r="J47" s="63">
        <f t="shared" si="6"/>
        <v>30549736</v>
      </c>
      <c r="K47" s="63">
        <f>SUM(K45:K46)</f>
        <v>30549736</v>
      </c>
      <c r="L47" s="63">
        <f>SUM(L45:L46)</f>
        <v>30549736</v>
      </c>
      <c r="M47" s="63">
        <f>SUM(M45:M46)</f>
        <v>30549736</v>
      </c>
      <c r="N47" s="64">
        <f t="shared" si="6"/>
        <v>30549736</v>
      </c>
      <c r="O47" s="65">
        <f t="shared" si="6"/>
        <v>366597014</v>
      </c>
      <c r="P47" s="63">
        <f t="shared" si="6"/>
        <v>715244250</v>
      </c>
      <c r="Q47" s="66">
        <f t="shared" si="6"/>
        <v>791545730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3852475</v>
      </c>
      <c r="D5" s="3">
        <v>3897860</v>
      </c>
      <c r="E5" s="3">
        <v>3897860</v>
      </c>
      <c r="F5" s="3">
        <v>3852475</v>
      </c>
      <c r="G5" s="3">
        <v>3897860</v>
      </c>
      <c r="H5" s="3">
        <v>3897860</v>
      </c>
      <c r="I5" s="3">
        <v>3897860</v>
      </c>
      <c r="J5" s="3">
        <v>3897860</v>
      </c>
      <c r="K5" s="3">
        <v>3897860</v>
      </c>
      <c r="L5" s="3">
        <v>3897860</v>
      </c>
      <c r="M5" s="3">
        <v>3897860</v>
      </c>
      <c r="N5" s="4">
        <v>3897844</v>
      </c>
      <c r="O5" s="5">
        <v>46683534</v>
      </c>
      <c r="P5" s="3">
        <v>48830976</v>
      </c>
      <c r="Q5" s="4">
        <v>51077202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2536665</v>
      </c>
      <c r="D7" s="3">
        <v>2573402</v>
      </c>
      <c r="E7" s="3">
        <v>3356486</v>
      </c>
      <c r="F7" s="3">
        <v>2577761</v>
      </c>
      <c r="G7" s="3">
        <v>2575560</v>
      </c>
      <c r="H7" s="3">
        <v>2575411</v>
      </c>
      <c r="I7" s="3">
        <v>2542878</v>
      </c>
      <c r="J7" s="3">
        <v>2531154</v>
      </c>
      <c r="K7" s="3">
        <v>2531154</v>
      </c>
      <c r="L7" s="3">
        <v>2531154</v>
      </c>
      <c r="M7" s="3">
        <v>2531154</v>
      </c>
      <c r="N7" s="4">
        <v>2530219</v>
      </c>
      <c r="O7" s="6">
        <v>31392998</v>
      </c>
      <c r="P7" s="3">
        <v>32837076</v>
      </c>
      <c r="Q7" s="4">
        <v>34347582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1921049</v>
      </c>
      <c r="D9" s="22">
        <v>1921049</v>
      </c>
      <c r="E9" s="22">
        <v>1921049</v>
      </c>
      <c r="F9" s="22">
        <v>1921049</v>
      </c>
      <c r="G9" s="22">
        <v>1921049</v>
      </c>
      <c r="H9" s="22">
        <v>1921049</v>
      </c>
      <c r="I9" s="22">
        <v>1921049</v>
      </c>
      <c r="J9" s="22">
        <v>1921049</v>
      </c>
      <c r="K9" s="22">
        <v>1921049</v>
      </c>
      <c r="L9" s="22">
        <v>1921049</v>
      </c>
      <c r="M9" s="22">
        <v>1921049</v>
      </c>
      <c r="N9" s="23">
        <v>1921085</v>
      </c>
      <c r="O9" s="24">
        <v>23052624</v>
      </c>
      <c r="P9" s="22">
        <v>24113045</v>
      </c>
      <c r="Q9" s="23">
        <v>25222245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1633</v>
      </c>
      <c r="D11" s="3">
        <v>1682</v>
      </c>
      <c r="E11" s="3">
        <v>0</v>
      </c>
      <c r="F11" s="3">
        <v>0</v>
      </c>
      <c r="G11" s="3">
        <v>2597</v>
      </c>
      <c r="H11" s="3">
        <v>0</v>
      </c>
      <c r="I11" s="3">
        <v>2597</v>
      </c>
      <c r="J11" s="3">
        <v>6061</v>
      </c>
      <c r="K11" s="3">
        <v>5195</v>
      </c>
      <c r="L11" s="3">
        <v>866</v>
      </c>
      <c r="M11" s="3">
        <v>2597</v>
      </c>
      <c r="N11" s="4">
        <v>106745</v>
      </c>
      <c r="O11" s="6">
        <v>129973</v>
      </c>
      <c r="P11" s="3">
        <v>135951</v>
      </c>
      <c r="Q11" s="4">
        <v>142205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14954726</v>
      </c>
      <c r="O12" s="6">
        <v>14954726</v>
      </c>
      <c r="P12" s="3">
        <v>15642643</v>
      </c>
      <c r="Q12" s="4">
        <v>16362204</v>
      </c>
    </row>
    <row r="13" spans="1:17" ht="13.5">
      <c r="A13" s="19" t="s">
        <v>30</v>
      </c>
      <c r="B13" s="25"/>
      <c r="C13" s="3">
        <v>506807</v>
      </c>
      <c r="D13" s="3">
        <v>506807</v>
      </c>
      <c r="E13" s="3">
        <v>506807</v>
      </c>
      <c r="F13" s="3">
        <v>506807</v>
      </c>
      <c r="G13" s="3">
        <v>506807</v>
      </c>
      <c r="H13" s="3">
        <v>506807</v>
      </c>
      <c r="I13" s="3">
        <v>506807</v>
      </c>
      <c r="J13" s="3">
        <v>1856056</v>
      </c>
      <c r="K13" s="3">
        <v>1832990</v>
      </c>
      <c r="L13" s="3">
        <v>1876983</v>
      </c>
      <c r="M13" s="3">
        <v>1921152</v>
      </c>
      <c r="N13" s="4">
        <v>1938930</v>
      </c>
      <c r="O13" s="6">
        <v>12973760</v>
      </c>
      <c r="P13" s="3">
        <v>13570553</v>
      </c>
      <c r="Q13" s="4">
        <v>14194798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723178</v>
      </c>
      <c r="O15" s="6">
        <v>723178</v>
      </c>
      <c r="P15" s="3">
        <v>756444</v>
      </c>
      <c r="Q15" s="4">
        <v>791240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30842083</v>
      </c>
      <c r="D18" s="3">
        <v>30842083</v>
      </c>
      <c r="E18" s="3">
        <v>30842083</v>
      </c>
      <c r="F18" s="3">
        <v>30842083</v>
      </c>
      <c r="G18" s="3">
        <v>30842083</v>
      </c>
      <c r="H18" s="3">
        <v>30842083</v>
      </c>
      <c r="I18" s="3">
        <v>30842083</v>
      </c>
      <c r="J18" s="3">
        <v>30842083</v>
      </c>
      <c r="K18" s="3">
        <v>30842083</v>
      </c>
      <c r="L18" s="3">
        <v>30842083</v>
      </c>
      <c r="M18" s="3">
        <v>30842083</v>
      </c>
      <c r="N18" s="4">
        <v>30842087</v>
      </c>
      <c r="O18" s="6">
        <v>370105000</v>
      </c>
      <c r="P18" s="3">
        <v>394000308</v>
      </c>
      <c r="Q18" s="4">
        <v>417273516</v>
      </c>
    </row>
    <row r="19" spans="1:17" ht="13.5">
      <c r="A19" s="19" t="s">
        <v>36</v>
      </c>
      <c r="B19" s="25"/>
      <c r="C19" s="22">
        <v>56095</v>
      </c>
      <c r="D19" s="22">
        <v>83317</v>
      </c>
      <c r="E19" s="22">
        <v>0</v>
      </c>
      <c r="F19" s="22">
        <v>24141</v>
      </c>
      <c r="G19" s="22">
        <v>16166</v>
      </c>
      <c r="H19" s="22">
        <v>-344</v>
      </c>
      <c r="I19" s="22">
        <v>9318</v>
      </c>
      <c r="J19" s="22">
        <v>11983</v>
      </c>
      <c r="K19" s="22">
        <v>6660</v>
      </c>
      <c r="L19" s="22">
        <v>12134</v>
      </c>
      <c r="M19" s="22">
        <v>24953</v>
      </c>
      <c r="N19" s="23">
        <v>118094</v>
      </c>
      <c r="O19" s="24">
        <v>362517</v>
      </c>
      <c r="P19" s="22">
        <v>379193</v>
      </c>
      <c r="Q19" s="23">
        <v>396635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39716807</v>
      </c>
      <c r="D21" s="29">
        <f t="shared" si="0"/>
        <v>39826200</v>
      </c>
      <c r="E21" s="29">
        <f t="shared" si="0"/>
        <v>40524285</v>
      </c>
      <c r="F21" s="29">
        <f>SUM(F5:F20)</f>
        <v>39724316</v>
      </c>
      <c r="G21" s="29">
        <f>SUM(G5:G20)</f>
        <v>39762122</v>
      </c>
      <c r="H21" s="29">
        <f>SUM(H5:H20)</f>
        <v>39742866</v>
      </c>
      <c r="I21" s="29">
        <f>SUM(I5:I20)</f>
        <v>39722592</v>
      </c>
      <c r="J21" s="29">
        <f t="shared" si="0"/>
        <v>41066246</v>
      </c>
      <c r="K21" s="29">
        <f>SUM(K5:K20)</f>
        <v>41036991</v>
      </c>
      <c r="L21" s="29">
        <f>SUM(L5:L20)</f>
        <v>41082129</v>
      </c>
      <c r="M21" s="29">
        <f>SUM(M5:M20)</f>
        <v>41140848</v>
      </c>
      <c r="N21" s="30">
        <f t="shared" si="0"/>
        <v>57032908</v>
      </c>
      <c r="O21" s="31">
        <f t="shared" si="0"/>
        <v>500378310</v>
      </c>
      <c r="P21" s="29">
        <f t="shared" si="0"/>
        <v>530266189</v>
      </c>
      <c r="Q21" s="32">
        <f t="shared" si="0"/>
        <v>559807627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11857238</v>
      </c>
      <c r="D24" s="3">
        <v>11857238</v>
      </c>
      <c r="E24" s="3">
        <v>11857238</v>
      </c>
      <c r="F24" s="3">
        <v>11857238</v>
      </c>
      <c r="G24" s="3">
        <v>11857238</v>
      </c>
      <c r="H24" s="3">
        <v>11857238</v>
      </c>
      <c r="I24" s="3">
        <v>11857238</v>
      </c>
      <c r="J24" s="3">
        <v>11857238</v>
      </c>
      <c r="K24" s="3">
        <v>11857238</v>
      </c>
      <c r="L24" s="3">
        <v>11857238</v>
      </c>
      <c r="M24" s="3">
        <v>11857238</v>
      </c>
      <c r="N24" s="36">
        <v>11857160</v>
      </c>
      <c r="O24" s="6">
        <v>142286778</v>
      </c>
      <c r="P24" s="3">
        <v>151179279</v>
      </c>
      <c r="Q24" s="4">
        <v>160217880</v>
      </c>
    </row>
    <row r="25" spans="1:17" ht="13.5">
      <c r="A25" s="21" t="s">
        <v>41</v>
      </c>
      <c r="B25" s="20"/>
      <c r="C25" s="3">
        <v>2029988</v>
      </c>
      <c r="D25" s="3">
        <v>2029988</v>
      </c>
      <c r="E25" s="3">
        <v>2029988</v>
      </c>
      <c r="F25" s="3">
        <v>2029988</v>
      </c>
      <c r="G25" s="3">
        <v>2029988</v>
      </c>
      <c r="H25" s="3">
        <v>2029988</v>
      </c>
      <c r="I25" s="3">
        <v>2029988</v>
      </c>
      <c r="J25" s="3">
        <v>2029988</v>
      </c>
      <c r="K25" s="3">
        <v>2029988</v>
      </c>
      <c r="L25" s="3">
        <v>2029988</v>
      </c>
      <c r="M25" s="3">
        <v>2029988</v>
      </c>
      <c r="N25" s="4">
        <v>2029988</v>
      </c>
      <c r="O25" s="6">
        <v>24359856</v>
      </c>
      <c r="P25" s="3">
        <v>25821447</v>
      </c>
      <c r="Q25" s="4">
        <v>27370733</v>
      </c>
    </row>
    <row r="26" spans="1:17" ht="13.5">
      <c r="A26" s="21" t="s">
        <v>42</v>
      </c>
      <c r="B26" s="20"/>
      <c r="C26" s="3">
        <v>4165415</v>
      </c>
      <c r="D26" s="3">
        <v>4165415</v>
      </c>
      <c r="E26" s="3">
        <v>4165415</v>
      </c>
      <c r="F26" s="3">
        <v>4165415</v>
      </c>
      <c r="G26" s="3">
        <v>4165415</v>
      </c>
      <c r="H26" s="3">
        <v>4165415</v>
      </c>
      <c r="I26" s="3">
        <v>4165415</v>
      </c>
      <c r="J26" s="3">
        <v>4165415</v>
      </c>
      <c r="K26" s="3">
        <v>4165415</v>
      </c>
      <c r="L26" s="3">
        <v>4165415</v>
      </c>
      <c r="M26" s="3">
        <v>4165415</v>
      </c>
      <c r="N26" s="4">
        <v>4165417</v>
      </c>
      <c r="O26" s="6">
        <v>49984982</v>
      </c>
      <c r="P26" s="3">
        <v>52284291</v>
      </c>
      <c r="Q26" s="4">
        <v>54689369</v>
      </c>
    </row>
    <row r="27" spans="1:17" ht="13.5">
      <c r="A27" s="21" t="s">
        <v>43</v>
      </c>
      <c r="B27" s="20"/>
      <c r="C27" s="3">
        <v>3838757</v>
      </c>
      <c r="D27" s="3">
        <v>3838757</v>
      </c>
      <c r="E27" s="3">
        <v>3838757</v>
      </c>
      <c r="F27" s="3">
        <v>3838757</v>
      </c>
      <c r="G27" s="3">
        <v>3838757</v>
      </c>
      <c r="H27" s="3">
        <v>3838757</v>
      </c>
      <c r="I27" s="3">
        <v>3838757</v>
      </c>
      <c r="J27" s="3">
        <v>3838757</v>
      </c>
      <c r="K27" s="3">
        <v>3838757</v>
      </c>
      <c r="L27" s="3">
        <v>3838757</v>
      </c>
      <c r="M27" s="3">
        <v>3838757</v>
      </c>
      <c r="N27" s="36">
        <v>3838749</v>
      </c>
      <c r="O27" s="6">
        <v>46065076</v>
      </c>
      <c r="P27" s="3">
        <v>48184069</v>
      </c>
      <c r="Q27" s="4">
        <v>50400536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4828488</v>
      </c>
      <c r="G29" s="3">
        <v>12580736</v>
      </c>
      <c r="H29" s="3">
        <v>0</v>
      </c>
      <c r="I29" s="3">
        <v>0</v>
      </c>
      <c r="J29" s="3">
        <v>0</v>
      </c>
      <c r="K29" s="3">
        <v>10152722</v>
      </c>
      <c r="L29" s="3">
        <v>17989915</v>
      </c>
      <c r="M29" s="3">
        <v>0</v>
      </c>
      <c r="N29" s="36">
        <v>-1</v>
      </c>
      <c r="O29" s="6">
        <v>45551860</v>
      </c>
      <c r="P29" s="3">
        <v>47647245</v>
      </c>
      <c r="Q29" s="4">
        <v>49839018</v>
      </c>
    </row>
    <row r="30" spans="1:17" ht="13.5">
      <c r="A30" s="21" t="s">
        <v>46</v>
      </c>
      <c r="B30" s="20"/>
      <c r="C30" s="3">
        <v>28484</v>
      </c>
      <c r="D30" s="3">
        <v>28484</v>
      </c>
      <c r="E30" s="3">
        <v>28484</v>
      </c>
      <c r="F30" s="3">
        <v>28484</v>
      </c>
      <c r="G30" s="3">
        <v>33813</v>
      </c>
      <c r="H30" s="3">
        <v>28484</v>
      </c>
      <c r="I30" s="3">
        <v>28484</v>
      </c>
      <c r="J30" s="3">
        <v>39993</v>
      </c>
      <c r="K30" s="3">
        <v>28484</v>
      </c>
      <c r="L30" s="3">
        <v>39993</v>
      </c>
      <c r="M30" s="3">
        <v>28484</v>
      </c>
      <c r="N30" s="4">
        <v>4461753</v>
      </c>
      <c r="O30" s="6">
        <v>4803424</v>
      </c>
      <c r="P30" s="3">
        <v>5024383</v>
      </c>
      <c r="Q30" s="4">
        <v>5255504</v>
      </c>
    </row>
    <row r="31" spans="1:17" ht="13.5">
      <c r="A31" s="21" t="s">
        <v>47</v>
      </c>
      <c r="B31" s="20"/>
      <c r="C31" s="3">
        <v>4574154</v>
      </c>
      <c r="D31" s="3">
        <v>4727520</v>
      </c>
      <c r="E31" s="3">
        <v>13051297</v>
      </c>
      <c r="F31" s="3">
        <v>11365508</v>
      </c>
      <c r="G31" s="3">
        <v>12401525</v>
      </c>
      <c r="H31" s="3">
        <v>2717813</v>
      </c>
      <c r="I31" s="3">
        <v>4038796</v>
      </c>
      <c r="J31" s="3">
        <v>8425937</v>
      </c>
      <c r="K31" s="3">
        <v>5201671</v>
      </c>
      <c r="L31" s="3">
        <v>4591545</v>
      </c>
      <c r="M31" s="3">
        <v>3537675</v>
      </c>
      <c r="N31" s="36">
        <v>23430189</v>
      </c>
      <c r="O31" s="6">
        <v>98063630</v>
      </c>
      <c r="P31" s="3">
        <v>100690536</v>
      </c>
      <c r="Q31" s="4">
        <v>104442064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3091248</v>
      </c>
      <c r="D33" s="3">
        <v>6960616</v>
      </c>
      <c r="E33" s="3">
        <v>2310916</v>
      </c>
      <c r="F33" s="3">
        <v>5269016</v>
      </c>
      <c r="G33" s="3">
        <v>1891475</v>
      </c>
      <c r="H33" s="3">
        <v>993762</v>
      </c>
      <c r="I33" s="3">
        <v>3576917</v>
      </c>
      <c r="J33" s="3">
        <v>2777811</v>
      </c>
      <c r="K33" s="3">
        <v>4702473</v>
      </c>
      <c r="L33" s="3">
        <v>1996767</v>
      </c>
      <c r="M33" s="3">
        <v>3666983</v>
      </c>
      <c r="N33" s="4">
        <v>12875138</v>
      </c>
      <c r="O33" s="6">
        <v>50113122</v>
      </c>
      <c r="P33" s="3">
        <v>52959034</v>
      </c>
      <c r="Q33" s="4">
        <v>55413976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29585284</v>
      </c>
      <c r="D35" s="29">
        <f t="shared" si="1"/>
        <v>33608018</v>
      </c>
      <c r="E35" s="29">
        <f t="shared" si="1"/>
        <v>37282095</v>
      </c>
      <c r="F35" s="29">
        <f>SUM(F24:F34)</f>
        <v>43382894</v>
      </c>
      <c r="G35" s="29">
        <f>SUM(G24:G34)</f>
        <v>48798947</v>
      </c>
      <c r="H35" s="29">
        <f>SUM(H24:H34)</f>
        <v>25631457</v>
      </c>
      <c r="I35" s="29">
        <f>SUM(I24:I34)</f>
        <v>29535595</v>
      </c>
      <c r="J35" s="29">
        <f t="shared" si="1"/>
        <v>33135139</v>
      </c>
      <c r="K35" s="29">
        <f>SUM(K24:K34)</f>
        <v>41976748</v>
      </c>
      <c r="L35" s="29">
        <f>SUM(L24:L34)</f>
        <v>46509618</v>
      </c>
      <c r="M35" s="29">
        <f>SUM(M24:M34)</f>
        <v>29124540</v>
      </c>
      <c r="N35" s="32">
        <f t="shared" si="1"/>
        <v>62658393</v>
      </c>
      <c r="O35" s="31">
        <f t="shared" si="1"/>
        <v>461228728</v>
      </c>
      <c r="P35" s="29">
        <f t="shared" si="1"/>
        <v>483790284</v>
      </c>
      <c r="Q35" s="32">
        <f t="shared" si="1"/>
        <v>507629080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10131523</v>
      </c>
      <c r="D37" s="42">
        <f t="shared" si="2"/>
        <v>6218182</v>
      </c>
      <c r="E37" s="42">
        <f t="shared" si="2"/>
        <v>3242190</v>
      </c>
      <c r="F37" s="42">
        <f>+F21-F35</f>
        <v>-3658578</v>
      </c>
      <c r="G37" s="42">
        <f>+G21-G35</f>
        <v>-9036825</v>
      </c>
      <c r="H37" s="42">
        <f>+H21-H35</f>
        <v>14111409</v>
      </c>
      <c r="I37" s="42">
        <f>+I21-I35</f>
        <v>10186997</v>
      </c>
      <c r="J37" s="42">
        <f t="shared" si="2"/>
        <v>7931107</v>
      </c>
      <c r="K37" s="42">
        <f>+K21-K35</f>
        <v>-939757</v>
      </c>
      <c r="L37" s="42">
        <f>+L21-L35</f>
        <v>-5427489</v>
      </c>
      <c r="M37" s="42">
        <f>+M21-M35</f>
        <v>12016308</v>
      </c>
      <c r="N37" s="43">
        <f t="shared" si="2"/>
        <v>-5625485</v>
      </c>
      <c r="O37" s="44">
        <f t="shared" si="2"/>
        <v>39149582</v>
      </c>
      <c r="P37" s="42">
        <f t="shared" si="2"/>
        <v>46475905</v>
      </c>
      <c r="Q37" s="43">
        <f t="shared" si="2"/>
        <v>52178547</v>
      </c>
    </row>
    <row r="38" spans="1:17" ht="21" customHeight="1">
      <c r="A38" s="45" t="s">
        <v>52</v>
      </c>
      <c r="B38" s="25"/>
      <c r="C38" s="3">
        <v>16532333</v>
      </c>
      <c r="D38" s="3">
        <v>16532333</v>
      </c>
      <c r="E38" s="3">
        <v>16532333</v>
      </c>
      <c r="F38" s="3">
        <v>16532333</v>
      </c>
      <c r="G38" s="3">
        <v>16532333</v>
      </c>
      <c r="H38" s="3">
        <v>16532333</v>
      </c>
      <c r="I38" s="3">
        <v>16532333</v>
      </c>
      <c r="J38" s="3">
        <v>16532333</v>
      </c>
      <c r="K38" s="3">
        <v>16532333</v>
      </c>
      <c r="L38" s="3">
        <v>16532333</v>
      </c>
      <c r="M38" s="3">
        <v>16532333</v>
      </c>
      <c r="N38" s="4">
        <v>16532337</v>
      </c>
      <c r="O38" s="6">
        <v>198388000</v>
      </c>
      <c r="P38" s="3">
        <v>213246000</v>
      </c>
      <c r="Q38" s="4">
        <v>224995000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26663856</v>
      </c>
      <c r="D41" s="50">
        <f t="shared" si="3"/>
        <v>22750515</v>
      </c>
      <c r="E41" s="50">
        <f t="shared" si="3"/>
        <v>19774523</v>
      </c>
      <c r="F41" s="50">
        <f>SUM(F37:F40)</f>
        <v>12873755</v>
      </c>
      <c r="G41" s="50">
        <f>SUM(G37:G40)</f>
        <v>7495508</v>
      </c>
      <c r="H41" s="50">
        <f>SUM(H37:H40)</f>
        <v>30643742</v>
      </c>
      <c r="I41" s="50">
        <f>SUM(I37:I40)</f>
        <v>26719330</v>
      </c>
      <c r="J41" s="50">
        <f t="shared" si="3"/>
        <v>24463440</v>
      </c>
      <c r="K41" s="50">
        <f>SUM(K37:K40)</f>
        <v>15592576</v>
      </c>
      <c r="L41" s="50">
        <f>SUM(L37:L40)</f>
        <v>11104844</v>
      </c>
      <c r="M41" s="50">
        <f>SUM(M37:M40)</f>
        <v>28548641</v>
      </c>
      <c r="N41" s="51">
        <f t="shared" si="3"/>
        <v>10906852</v>
      </c>
      <c r="O41" s="52">
        <f t="shared" si="3"/>
        <v>237537582</v>
      </c>
      <c r="P41" s="50">
        <f t="shared" si="3"/>
        <v>259721905</v>
      </c>
      <c r="Q41" s="51">
        <f t="shared" si="3"/>
        <v>277173547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26663856</v>
      </c>
      <c r="D43" s="57">
        <f t="shared" si="4"/>
        <v>22750515</v>
      </c>
      <c r="E43" s="57">
        <f t="shared" si="4"/>
        <v>19774523</v>
      </c>
      <c r="F43" s="57">
        <f>+F41-F42</f>
        <v>12873755</v>
      </c>
      <c r="G43" s="57">
        <f>+G41-G42</f>
        <v>7495508</v>
      </c>
      <c r="H43" s="57">
        <f>+H41-H42</f>
        <v>30643742</v>
      </c>
      <c r="I43" s="57">
        <f>+I41-I42</f>
        <v>26719330</v>
      </c>
      <c r="J43" s="57">
        <f t="shared" si="4"/>
        <v>24463440</v>
      </c>
      <c r="K43" s="57">
        <f>+K41-K42</f>
        <v>15592576</v>
      </c>
      <c r="L43" s="57">
        <f>+L41-L42</f>
        <v>11104844</v>
      </c>
      <c r="M43" s="57">
        <f>+M41-M42</f>
        <v>28548641</v>
      </c>
      <c r="N43" s="58">
        <f t="shared" si="4"/>
        <v>10906852</v>
      </c>
      <c r="O43" s="59">
        <f t="shared" si="4"/>
        <v>237537582</v>
      </c>
      <c r="P43" s="57">
        <f t="shared" si="4"/>
        <v>259721905</v>
      </c>
      <c r="Q43" s="58">
        <f t="shared" si="4"/>
        <v>277173547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26663856</v>
      </c>
      <c r="D45" s="50">
        <f t="shared" si="5"/>
        <v>22750515</v>
      </c>
      <c r="E45" s="50">
        <f t="shared" si="5"/>
        <v>19774523</v>
      </c>
      <c r="F45" s="50">
        <f>SUM(F43:F44)</f>
        <v>12873755</v>
      </c>
      <c r="G45" s="50">
        <f>SUM(G43:G44)</f>
        <v>7495508</v>
      </c>
      <c r="H45" s="50">
        <f>SUM(H43:H44)</f>
        <v>30643742</v>
      </c>
      <c r="I45" s="50">
        <f>SUM(I43:I44)</f>
        <v>26719330</v>
      </c>
      <c r="J45" s="50">
        <f t="shared" si="5"/>
        <v>24463440</v>
      </c>
      <c r="K45" s="50">
        <f>SUM(K43:K44)</f>
        <v>15592576</v>
      </c>
      <c r="L45" s="50">
        <f>SUM(L43:L44)</f>
        <v>11104844</v>
      </c>
      <c r="M45" s="50">
        <f>SUM(M43:M44)</f>
        <v>28548641</v>
      </c>
      <c r="N45" s="51">
        <f t="shared" si="5"/>
        <v>10906852</v>
      </c>
      <c r="O45" s="52">
        <f t="shared" si="5"/>
        <v>237537582</v>
      </c>
      <c r="P45" s="50">
        <f t="shared" si="5"/>
        <v>259721905</v>
      </c>
      <c r="Q45" s="51">
        <f t="shared" si="5"/>
        <v>277173547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26663856</v>
      </c>
      <c r="D47" s="63">
        <f t="shared" si="6"/>
        <v>22750515</v>
      </c>
      <c r="E47" s="63">
        <f t="shared" si="6"/>
        <v>19774523</v>
      </c>
      <c r="F47" s="63">
        <f>SUM(F45:F46)</f>
        <v>12873755</v>
      </c>
      <c r="G47" s="63">
        <f>SUM(G45:G46)</f>
        <v>7495508</v>
      </c>
      <c r="H47" s="63">
        <f>SUM(H45:H46)</f>
        <v>30643742</v>
      </c>
      <c r="I47" s="63">
        <f>SUM(I45:I46)</f>
        <v>26719330</v>
      </c>
      <c r="J47" s="63">
        <f t="shared" si="6"/>
        <v>24463440</v>
      </c>
      <c r="K47" s="63">
        <f>SUM(K45:K46)</f>
        <v>15592576</v>
      </c>
      <c r="L47" s="63">
        <f>SUM(L45:L46)</f>
        <v>11104844</v>
      </c>
      <c r="M47" s="63">
        <f>SUM(M45:M46)</f>
        <v>28548641</v>
      </c>
      <c r="N47" s="64">
        <f t="shared" si="6"/>
        <v>10906852</v>
      </c>
      <c r="O47" s="65">
        <f t="shared" si="6"/>
        <v>237537582</v>
      </c>
      <c r="P47" s="63">
        <f t="shared" si="6"/>
        <v>259721905</v>
      </c>
      <c r="Q47" s="66">
        <f t="shared" si="6"/>
        <v>277173547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40004983</v>
      </c>
      <c r="D5" s="3">
        <v>40004983</v>
      </c>
      <c r="E5" s="3">
        <v>40004983</v>
      </c>
      <c r="F5" s="3">
        <v>40004983</v>
      </c>
      <c r="G5" s="3">
        <v>40004983</v>
      </c>
      <c r="H5" s="3">
        <v>40004983</v>
      </c>
      <c r="I5" s="3">
        <v>40004983</v>
      </c>
      <c r="J5" s="3">
        <v>40004983</v>
      </c>
      <c r="K5" s="3">
        <v>40004983</v>
      </c>
      <c r="L5" s="3">
        <v>40004983</v>
      </c>
      <c r="M5" s="3">
        <v>40004983</v>
      </c>
      <c r="N5" s="4">
        <v>40004984</v>
      </c>
      <c r="O5" s="5">
        <v>480059797</v>
      </c>
      <c r="P5" s="3">
        <v>500831061</v>
      </c>
      <c r="Q5" s="4">
        <v>522476466</v>
      </c>
    </row>
    <row r="6" spans="1:17" ht="13.5">
      <c r="A6" s="19" t="s">
        <v>24</v>
      </c>
      <c r="B6" s="20"/>
      <c r="C6" s="3">
        <v>82890341</v>
      </c>
      <c r="D6" s="3">
        <v>82890341</v>
      </c>
      <c r="E6" s="3">
        <v>82890341</v>
      </c>
      <c r="F6" s="3">
        <v>82890341</v>
      </c>
      <c r="G6" s="3">
        <v>82890341</v>
      </c>
      <c r="H6" s="3">
        <v>82890341</v>
      </c>
      <c r="I6" s="3">
        <v>82890341</v>
      </c>
      <c r="J6" s="3">
        <v>82890341</v>
      </c>
      <c r="K6" s="3">
        <v>82890341</v>
      </c>
      <c r="L6" s="3">
        <v>82890341</v>
      </c>
      <c r="M6" s="3">
        <v>82890341</v>
      </c>
      <c r="N6" s="4">
        <v>82890346</v>
      </c>
      <c r="O6" s="6">
        <v>994684097</v>
      </c>
      <c r="P6" s="3">
        <v>1041944996</v>
      </c>
      <c r="Q6" s="4">
        <v>1092210533</v>
      </c>
    </row>
    <row r="7" spans="1:17" ht="13.5">
      <c r="A7" s="21" t="s">
        <v>25</v>
      </c>
      <c r="B7" s="20"/>
      <c r="C7" s="3">
        <v>56192135</v>
      </c>
      <c r="D7" s="3">
        <v>56192135</v>
      </c>
      <c r="E7" s="3">
        <v>56192135</v>
      </c>
      <c r="F7" s="3">
        <v>56192135</v>
      </c>
      <c r="G7" s="3">
        <v>56192135</v>
      </c>
      <c r="H7" s="3">
        <v>56192135</v>
      </c>
      <c r="I7" s="3">
        <v>56192135</v>
      </c>
      <c r="J7" s="3">
        <v>56192135</v>
      </c>
      <c r="K7" s="3">
        <v>56192135</v>
      </c>
      <c r="L7" s="3">
        <v>56192135</v>
      </c>
      <c r="M7" s="3">
        <v>56192135</v>
      </c>
      <c r="N7" s="4">
        <v>56192136</v>
      </c>
      <c r="O7" s="6">
        <v>674305621</v>
      </c>
      <c r="P7" s="3">
        <v>703252195</v>
      </c>
      <c r="Q7" s="4">
        <v>747378396</v>
      </c>
    </row>
    <row r="8" spans="1:17" ht="13.5">
      <c r="A8" s="21" t="s">
        <v>26</v>
      </c>
      <c r="B8" s="20"/>
      <c r="C8" s="3">
        <v>10269173</v>
      </c>
      <c r="D8" s="3">
        <v>10269173</v>
      </c>
      <c r="E8" s="3">
        <v>10269173</v>
      </c>
      <c r="F8" s="3">
        <v>10269173</v>
      </c>
      <c r="G8" s="3">
        <v>10269173</v>
      </c>
      <c r="H8" s="3">
        <v>10269173</v>
      </c>
      <c r="I8" s="3">
        <v>10269173</v>
      </c>
      <c r="J8" s="3">
        <v>10269173</v>
      </c>
      <c r="K8" s="3">
        <v>10269173</v>
      </c>
      <c r="L8" s="3">
        <v>10269173</v>
      </c>
      <c r="M8" s="3">
        <v>10269173</v>
      </c>
      <c r="N8" s="4">
        <v>10269178</v>
      </c>
      <c r="O8" s="6">
        <v>123230081</v>
      </c>
      <c r="P8" s="3">
        <v>129240601</v>
      </c>
      <c r="Q8" s="4">
        <v>135751738</v>
      </c>
    </row>
    <row r="9" spans="1:17" ht="13.5">
      <c r="A9" s="21" t="s">
        <v>27</v>
      </c>
      <c r="B9" s="20"/>
      <c r="C9" s="22">
        <v>12447263</v>
      </c>
      <c r="D9" s="22">
        <v>12447263</v>
      </c>
      <c r="E9" s="22">
        <v>12447263</v>
      </c>
      <c r="F9" s="22">
        <v>12447263</v>
      </c>
      <c r="G9" s="22">
        <v>12447263</v>
      </c>
      <c r="H9" s="22">
        <v>12447263</v>
      </c>
      <c r="I9" s="22">
        <v>12447263</v>
      </c>
      <c r="J9" s="22">
        <v>12447263</v>
      </c>
      <c r="K9" s="22">
        <v>12447263</v>
      </c>
      <c r="L9" s="22">
        <v>12447263</v>
      </c>
      <c r="M9" s="22">
        <v>12447263</v>
      </c>
      <c r="N9" s="23">
        <v>12447263</v>
      </c>
      <c r="O9" s="24">
        <v>149367156</v>
      </c>
      <c r="P9" s="22">
        <v>147268046</v>
      </c>
      <c r="Q9" s="23">
        <v>145072376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466051</v>
      </c>
      <c r="D11" s="3">
        <v>466051</v>
      </c>
      <c r="E11" s="3">
        <v>466051</v>
      </c>
      <c r="F11" s="3">
        <v>466051</v>
      </c>
      <c r="G11" s="3">
        <v>466051</v>
      </c>
      <c r="H11" s="3">
        <v>466051</v>
      </c>
      <c r="I11" s="3">
        <v>466051</v>
      </c>
      <c r="J11" s="3">
        <v>466051</v>
      </c>
      <c r="K11" s="3">
        <v>466051</v>
      </c>
      <c r="L11" s="3">
        <v>466051</v>
      </c>
      <c r="M11" s="3">
        <v>466051</v>
      </c>
      <c r="N11" s="4">
        <v>466049</v>
      </c>
      <c r="O11" s="6">
        <v>5592610</v>
      </c>
      <c r="P11" s="3">
        <v>5709345</v>
      </c>
      <c r="Q11" s="4">
        <v>5831451</v>
      </c>
    </row>
    <row r="12" spans="1:17" ht="13.5">
      <c r="A12" s="19" t="s">
        <v>29</v>
      </c>
      <c r="B12" s="25"/>
      <c r="C12" s="3">
        <v>878011</v>
      </c>
      <c r="D12" s="3">
        <v>878011</v>
      </c>
      <c r="E12" s="3">
        <v>878011</v>
      </c>
      <c r="F12" s="3">
        <v>878011</v>
      </c>
      <c r="G12" s="3">
        <v>878011</v>
      </c>
      <c r="H12" s="3">
        <v>878011</v>
      </c>
      <c r="I12" s="3">
        <v>878011</v>
      </c>
      <c r="J12" s="3">
        <v>878011</v>
      </c>
      <c r="K12" s="3">
        <v>878011</v>
      </c>
      <c r="L12" s="3">
        <v>878011</v>
      </c>
      <c r="M12" s="3">
        <v>878011</v>
      </c>
      <c r="N12" s="4">
        <v>878006</v>
      </c>
      <c r="O12" s="6">
        <v>10536127</v>
      </c>
      <c r="P12" s="3">
        <v>11020789</v>
      </c>
      <c r="Q12" s="4">
        <v>11527745</v>
      </c>
    </row>
    <row r="13" spans="1:17" ht="13.5">
      <c r="A13" s="19" t="s">
        <v>30</v>
      </c>
      <c r="B13" s="25"/>
      <c r="C13" s="3">
        <v>31059495</v>
      </c>
      <c r="D13" s="3">
        <v>31059495</v>
      </c>
      <c r="E13" s="3">
        <v>31059495</v>
      </c>
      <c r="F13" s="3">
        <v>31059495</v>
      </c>
      <c r="G13" s="3">
        <v>31059495</v>
      </c>
      <c r="H13" s="3">
        <v>31059495</v>
      </c>
      <c r="I13" s="3">
        <v>31059495</v>
      </c>
      <c r="J13" s="3">
        <v>31059495</v>
      </c>
      <c r="K13" s="3">
        <v>31059495</v>
      </c>
      <c r="L13" s="3">
        <v>31059495</v>
      </c>
      <c r="M13" s="3">
        <v>31059495</v>
      </c>
      <c r="N13" s="4">
        <v>31059506</v>
      </c>
      <c r="O13" s="6">
        <v>372713951</v>
      </c>
      <c r="P13" s="3">
        <v>363737025</v>
      </c>
      <c r="Q13" s="4">
        <v>371268928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2390292</v>
      </c>
      <c r="D15" s="3">
        <v>2390292</v>
      </c>
      <c r="E15" s="3">
        <v>2390292</v>
      </c>
      <c r="F15" s="3">
        <v>2390292</v>
      </c>
      <c r="G15" s="3">
        <v>2390292</v>
      </c>
      <c r="H15" s="3">
        <v>2390292</v>
      </c>
      <c r="I15" s="3">
        <v>2390292</v>
      </c>
      <c r="J15" s="3">
        <v>2390292</v>
      </c>
      <c r="K15" s="3">
        <v>2390292</v>
      </c>
      <c r="L15" s="3">
        <v>2390292</v>
      </c>
      <c r="M15" s="3">
        <v>2390292</v>
      </c>
      <c r="N15" s="4">
        <v>2390310</v>
      </c>
      <c r="O15" s="6">
        <v>28683522</v>
      </c>
      <c r="P15" s="3">
        <v>29760964</v>
      </c>
      <c r="Q15" s="4">
        <v>30841968</v>
      </c>
    </row>
    <row r="16" spans="1:17" ht="13.5">
      <c r="A16" s="19" t="s">
        <v>33</v>
      </c>
      <c r="B16" s="25"/>
      <c r="C16" s="3">
        <v>643334</v>
      </c>
      <c r="D16" s="3">
        <v>643334</v>
      </c>
      <c r="E16" s="3">
        <v>643334</v>
      </c>
      <c r="F16" s="3">
        <v>643334</v>
      </c>
      <c r="G16" s="3">
        <v>643334</v>
      </c>
      <c r="H16" s="3">
        <v>643334</v>
      </c>
      <c r="I16" s="3">
        <v>643334</v>
      </c>
      <c r="J16" s="3">
        <v>643334</v>
      </c>
      <c r="K16" s="3">
        <v>643334</v>
      </c>
      <c r="L16" s="3">
        <v>643334</v>
      </c>
      <c r="M16" s="3">
        <v>643334</v>
      </c>
      <c r="N16" s="4">
        <v>643332</v>
      </c>
      <c r="O16" s="6">
        <v>7720006</v>
      </c>
      <c r="P16" s="3">
        <v>8075126</v>
      </c>
      <c r="Q16" s="4">
        <v>8446582</v>
      </c>
    </row>
    <row r="17" spans="1:17" ht="13.5">
      <c r="A17" s="21" t="s">
        <v>34</v>
      </c>
      <c r="B17" s="20"/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4">
        <v>-1</v>
      </c>
      <c r="O17" s="6">
        <v>10</v>
      </c>
      <c r="P17" s="3">
        <v>10</v>
      </c>
      <c r="Q17" s="4">
        <v>10</v>
      </c>
    </row>
    <row r="18" spans="1:17" ht="13.5">
      <c r="A18" s="19" t="s">
        <v>35</v>
      </c>
      <c r="B18" s="25"/>
      <c r="C18" s="3">
        <v>40066307</v>
      </c>
      <c r="D18" s="3">
        <v>40066307</v>
      </c>
      <c r="E18" s="3">
        <v>40066307</v>
      </c>
      <c r="F18" s="3">
        <v>40066307</v>
      </c>
      <c r="G18" s="3">
        <v>40066307</v>
      </c>
      <c r="H18" s="3">
        <v>40066307</v>
      </c>
      <c r="I18" s="3">
        <v>40066307</v>
      </c>
      <c r="J18" s="3">
        <v>40066307</v>
      </c>
      <c r="K18" s="3">
        <v>40066307</v>
      </c>
      <c r="L18" s="3">
        <v>40066307</v>
      </c>
      <c r="M18" s="3">
        <v>40066307</v>
      </c>
      <c r="N18" s="4">
        <v>40066323</v>
      </c>
      <c r="O18" s="6">
        <v>480795700</v>
      </c>
      <c r="P18" s="3">
        <v>515028504</v>
      </c>
      <c r="Q18" s="4">
        <v>561249403</v>
      </c>
    </row>
    <row r="19" spans="1:17" ht="13.5">
      <c r="A19" s="19" t="s">
        <v>36</v>
      </c>
      <c r="B19" s="25"/>
      <c r="C19" s="22">
        <v>5954420</v>
      </c>
      <c r="D19" s="22">
        <v>5954420</v>
      </c>
      <c r="E19" s="22">
        <v>5954420</v>
      </c>
      <c r="F19" s="22">
        <v>5954420</v>
      </c>
      <c r="G19" s="22">
        <v>5954420</v>
      </c>
      <c r="H19" s="22">
        <v>5954420</v>
      </c>
      <c r="I19" s="22">
        <v>5954420</v>
      </c>
      <c r="J19" s="22">
        <v>5954420</v>
      </c>
      <c r="K19" s="22">
        <v>5954420</v>
      </c>
      <c r="L19" s="22">
        <v>5954420</v>
      </c>
      <c r="M19" s="22">
        <v>5954420</v>
      </c>
      <c r="N19" s="23">
        <v>5954380</v>
      </c>
      <c r="O19" s="24">
        <v>71453000</v>
      </c>
      <c r="P19" s="22">
        <v>71839654</v>
      </c>
      <c r="Q19" s="23">
        <v>71537417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283261806</v>
      </c>
      <c r="D21" s="29">
        <f t="shared" si="0"/>
        <v>283261806</v>
      </c>
      <c r="E21" s="29">
        <f t="shared" si="0"/>
        <v>283261806</v>
      </c>
      <c r="F21" s="29">
        <f>SUM(F5:F20)</f>
        <v>283261806</v>
      </c>
      <c r="G21" s="29">
        <f>SUM(G5:G20)</f>
        <v>283261806</v>
      </c>
      <c r="H21" s="29">
        <f>SUM(H5:H20)</f>
        <v>283261806</v>
      </c>
      <c r="I21" s="29">
        <f>SUM(I5:I20)</f>
        <v>283261806</v>
      </c>
      <c r="J21" s="29">
        <f t="shared" si="0"/>
        <v>283261806</v>
      </c>
      <c r="K21" s="29">
        <f>SUM(K5:K20)</f>
        <v>283261806</v>
      </c>
      <c r="L21" s="29">
        <f>SUM(L5:L20)</f>
        <v>283261806</v>
      </c>
      <c r="M21" s="29">
        <f>SUM(M5:M20)</f>
        <v>283261806</v>
      </c>
      <c r="N21" s="30">
        <f t="shared" si="0"/>
        <v>283261812</v>
      </c>
      <c r="O21" s="31">
        <f t="shared" si="0"/>
        <v>3399141678</v>
      </c>
      <c r="P21" s="29">
        <f t="shared" si="0"/>
        <v>3527708316</v>
      </c>
      <c r="Q21" s="32">
        <f t="shared" si="0"/>
        <v>3703593013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54123561</v>
      </c>
      <c r="D24" s="3">
        <v>54123561</v>
      </c>
      <c r="E24" s="3">
        <v>54123561</v>
      </c>
      <c r="F24" s="3">
        <v>54123561</v>
      </c>
      <c r="G24" s="3">
        <v>54123561</v>
      </c>
      <c r="H24" s="3">
        <v>54123561</v>
      </c>
      <c r="I24" s="3">
        <v>54123561</v>
      </c>
      <c r="J24" s="3">
        <v>54123561</v>
      </c>
      <c r="K24" s="3">
        <v>54123561</v>
      </c>
      <c r="L24" s="3">
        <v>54123561</v>
      </c>
      <c r="M24" s="3">
        <v>54123561</v>
      </c>
      <c r="N24" s="36">
        <v>54123429</v>
      </c>
      <c r="O24" s="6">
        <v>649482600</v>
      </c>
      <c r="P24" s="3">
        <v>686510846</v>
      </c>
      <c r="Q24" s="4">
        <v>726937595</v>
      </c>
    </row>
    <row r="25" spans="1:17" ht="13.5">
      <c r="A25" s="21" t="s">
        <v>41</v>
      </c>
      <c r="B25" s="20"/>
      <c r="C25" s="3">
        <v>3249000</v>
      </c>
      <c r="D25" s="3">
        <v>3249000</v>
      </c>
      <c r="E25" s="3">
        <v>3249000</v>
      </c>
      <c r="F25" s="3">
        <v>3249000</v>
      </c>
      <c r="G25" s="3">
        <v>3249000</v>
      </c>
      <c r="H25" s="3">
        <v>3249000</v>
      </c>
      <c r="I25" s="3">
        <v>3249000</v>
      </c>
      <c r="J25" s="3">
        <v>3249000</v>
      </c>
      <c r="K25" s="3">
        <v>3249000</v>
      </c>
      <c r="L25" s="3">
        <v>3249000</v>
      </c>
      <c r="M25" s="3">
        <v>3249000</v>
      </c>
      <c r="N25" s="4">
        <v>3249000</v>
      </c>
      <c r="O25" s="6">
        <v>38988000</v>
      </c>
      <c r="P25" s="3">
        <v>41912100</v>
      </c>
      <c r="Q25" s="4">
        <v>45055508</v>
      </c>
    </row>
    <row r="26" spans="1:17" ht="13.5">
      <c r="A26" s="21" t="s">
        <v>42</v>
      </c>
      <c r="B26" s="20"/>
      <c r="C26" s="3">
        <v>80721558</v>
      </c>
      <c r="D26" s="3">
        <v>80721558</v>
      </c>
      <c r="E26" s="3">
        <v>80721558</v>
      </c>
      <c r="F26" s="3">
        <v>80721558</v>
      </c>
      <c r="G26" s="3">
        <v>80721558</v>
      </c>
      <c r="H26" s="3">
        <v>80721558</v>
      </c>
      <c r="I26" s="3">
        <v>80721558</v>
      </c>
      <c r="J26" s="3">
        <v>80721558</v>
      </c>
      <c r="K26" s="3">
        <v>80721558</v>
      </c>
      <c r="L26" s="3">
        <v>80721558</v>
      </c>
      <c r="M26" s="3">
        <v>80721558</v>
      </c>
      <c r="N26" s="4">
        <v>80721562</v>
      </c>
      <c r="O26" s="6">
        <v>968658700</v>
      </c>
      <c r="P26" s="3">
        <v>933338650</v>
      </c>
      <c r="Q26" s="4">
        <v>925011320</v>
      </c>
    </row>
    <row r="27" spans="1:17" ht="13.5">
      <c r="A27" s="21" t="s">
        <v>43</v>
      </c>
      <c r="B27" s="20"/>
      <c r="C27" s="3">
        <v>35059265</v>
      </c>
      <c r="D27" s="3">
        <v>35059265</v>
      </c>
      <c r="E27" s="3">
        <v>35059265</v>
      </c>
      <c r="F27" s="3">
        <v>35059265</v>
      </c>
      <c r="G27" s="3">
        <v>35059265</v>
      </c>
      <c r="H27" s="3">
        <v>35059265</v>
      </c>
      <c r="I27" s="3">
        <v>35059265</v>
      </c>
      <c r="J27" s="3">
        <v>35059265</v>
      </c>
      <c r="K27" s="3">
        <v>35059265</v>
      </c>
      <c r="L27" s="3">
        <v>35059265</v>
      </c>
      <c r="M27" s="3">
        <v>35059265</v>
      </c>
      <c r="N27" s="36">
        <v>35059277</v>
      </c>
      <c r="O27" s="6">
        <v>420711192</v>
      </c>
      <c r="P27" s="3">
        <v>455753907</v>
      </c>
      <c r="Q27" s="4">
        <v>476718583</v>
      </c>
    </row>
    <row r="28" spans="1:17" ht="13.5">
      <c r="A28" s="21" t="s">
        <v>44</v>
      </c>
      <c r="B28" s="20"/>
      <c r="C28" s="3">
        <v>294749</v>
      </c>
      <c r="D28" s="3">
        <v>294749</v>
      </c>
      <c r="E28" s="3">
        <v>294749</v>
      </c>
      <c r="F28" s="3">
        <v>294749</v>
      </c>
      <c r="G28" s="3">
        <v>294749</v>
      </c>
      <c r="H28" s="3">
        <v>294749</v>
      </c>
      <c r="I28" s="3">
        <v>294749</v>
      </c>
      <c r="J28" s="3">
        <v>294749</v>
      </c>
      <c r="K28" s="3">
        <v>294749</v>
      </c>
      <c r="L28" s="3">
        <v>294749</v>
      </c>
      <c r="M28" s="3">
        <v>294749</v>
      </c>
      <c r="N28" s="4">
        <v>294761</v>
      </c>
      <c r="O28" s="6">
        <v>3537000</v>
      </c>
      <c r="P28" s="3">
        <v>3699702</v>
      </c>
      <c r="Q28" s="4">
        <v>3869885</v>
      </c>
    </row>
    <row r="29" spans="1:17" ht="13.5">
      <c r="A29" s="21" t="s">
        <v>45</v>
      </c>
      <c r="B29" s="20"/>
      <c r="C29" s="3">
        <v>78379440</v>
      </c>
      <c r="D29" s="3">
        <v>78379440</v>
      </c>
      <c r="E29" s="3">
        <v>78379440</v>
      </c>
      <c r="F29" s="3">
        <v>78379440</v>
      </c>
      <c r="G29" s="3">
        <v>78379440</v>
      </c>
      <c r="H29" s="3">
        <v>78379440</v>
      </c>
      <c r="I29" s="3">
        <v>78379440</v>
      </c>
      <c r="J29" s="3">
        <v>78379440</v>
      </c>
      <c r="K29" s="3">
        <v>78379440</v>
      </c>
      <c r="L29" s="3">
        <v>78379440</v>
      </c>
      <c r="M29" s="3">
        <v>78379440</v>
      </c>
      <c r="N29" s="36">
        <v>78379440</v>
      </c>
      <c r="O29" s="6">
        <v>940553280</v>
      </c>
      <c r="P29" s="3">
        <v>940553280</v>
      </c>
      <c r="Q29" s="4">
        <v>940553280</v>
      </c>
    </row>
    <row r="30" spans="1:17" ht="13.5">
      <c r="A30" s="21" t="s">
        <v>46</v>
      </c>
      <c r="B30" s="20"/>
      <c r="C30" s="3">
        <v>7429749</v>
      </c>
      <c r="D30" s="3">
        <v>7429749</v>
      </c>
      <c r="E30" s="3">
        <v>7429749</v>
      </c>
      <c r="F30" s="3">
        <v>7429749</v>
      </c>
      <c r="G30" s="3">
        <v>7429749</v>
      </c>
      <c r="H30" s="3">
        <v>7429749</v>
      </c>
      <c r="I30" s="3">
        <v>7429749</v>
      </c>
      <c r="J30" s="3">
        <v>7429749</v>
      </c>
      <c r="K30" s="3">
        <v>7429749</v>
      </c>
      <c r="L30" s="3">
        <v>7429749</v>
      </c>
      <c r="M30" s="3">
        <v>7429749</v>
      </c>
      <c r="N30" s="4">
        <v>7429928</v>
      </c>
      <c r="O30" s="6">
        <v>89157167</v>
      </c>
      <c r="P30" s="3">
        <v>89364567</v>
      </c>
      <c r="Q30" s="4">
        <v>89581505</v>
      </c>
    </row>
    <row r="31" spans="1:17" ht="13.5">
      <c r="A31" s="21" t="s">
        <v>47</v>
      </c>
      <c r="B31" s="20"/>
      <c r="C31" s="3">
        <v>11349479</v>
      </c>
      <c r="D31" s="3">
        <v>11349479</v>
      </c>
      <c r="E31" s="3">
        <v>11349479</v>
      </c>
      <c r="F31" s="3">
        <v>11349479</v>
      </c>
      <c r="G31" s="3">
        <v>11349479</v>
      </c>
      <c r="H31" s="3">
        <v>11349479</v>
      </c>
      <c r="I31" s="3">
        <v>11349479</v>
      </c>
      <c r="J31" s="3">
        <v>11349479</v>
      </c>
      <c r="K31" s="3">
        <v>11349479</v>
      </c>
      <c r="L31" s="3">
        <v>11349479</v>
      </c>
      <c r="M31" s="3">
        <v>11349479</v>
      </c>
      <c r="N31" s="36">
        <v>11349531</v>
      </c>
      <c r="O31" s="6">
        <v>136193800</v>
      </c>
      <c r="P31" s="3">
        <v>137666228</v>
      </c>
      <c r="Q31" s="4">
        <v>139206386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11257686</v>
      </c>
      <c r="D33" s="3">
        <v>11257686</v>
      </c>
      <c r="E33" s="3">
        <v>11257686</v>
      </c>
      <c r="F33" s="3">
        <v>11257686</v>
      </c>
      <c r="G33" s="3">
        <v>11257686</v>
      </c>
      <c r="H33" s="3">
        <v>11257686</v>
      </c>
      <c r="I33" s="3">
        <v>11257686</v>
      </c>
      <c r="J33" s="3">
        <v>11257686</v>
      </c>
      <c r="K33" s="3">
        <v>11257686</v>
      </c>
      <c r="L33" s="3">
        <v>11257686</v>
      </c>
      <c r="M33" s="3">
        <v>11257686</v>
      </c>
      <c r="N33" s="4">
        <v>11257654</v>
      </c>
      <c r="O33" s="6">
        <v>135092200</v>
      </c>
      <c r="P33" s="3">
        <v>137329078</v>
      </c>
      <c r="Q33" s="4">
        <v>139668845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281864487</v>
      </c>
      <c r="D35" s="29">
        <f t="shared" si="1"/>
        <v>281864487</v>
      </c>
      <c r="E35" s="29">
        <f t="shared" si="1"/>
        <v>281864487</v>
      </c>
      <c r="F35" s="29">
        <f>SUM(F24:F34)</f>
        <v>281864487</v>
      </c>
      <c r="G35" s="29">
        <f>SUM(G24:G34)</f>
        <v>281864487</v>
      </c>
      <c r="H35" s="29">
        <f>SUM(H24:H34)</f>
        <v>281864487</v>
      </c>
      <c r="I35" s="29">
        <f>SUM(I24:I34)</f>
        <v>281864487</v>
      </c>
      <c r="J35" s="29">
        <f t="shared" si="1"/>
        <v>281864487</v>
      </c>
      <c r="K35" s="29">
        <f>SUM(K24:K34)</f>
        <v>281864487</v>
      </c>
      <c r="L35" s="29">
        <f>SUM(L24:L34)</f>
        <v>281864487</v>
      </c>
      <c r="M35" s="29">
        <f>SUM(M24:M34)</f>
        <v>281864487</v>
      </c>
      <c r="N35" s="32">
        <f t="shared" si="1"/>
        <v>281864582</v>
      </c>
      <c r="O35" s="31">
        <f t="shared" si="1"/>
        <v>3382373939</v>
      </c>
      <c r="P35" s="29">
        <f t="shared" si="1"/>
        <v>3426128358</v>
      </c>
      <c r="Q35" s="32">
        <f t="shared" si="1"/>
        <v>3486602907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1397319</v>
      </c>
      <c r="D37" s="42">
        <f t="shared" si="2"/>
        <v>1397319</v>
      </c>
      <c r="E37" s="42">
        <f t="shared" si="2"/>
        <v>1397319</v>
      </c>
      <c r="F37" s="42">
        <f>+F21-F35</f>
        <v>1397319</v>
      </c>
      <c r="G37" s="42">
        <f>+G21-G35</f>
        <v>1397319</v>
      </c>
      <c r="H37" s="42">
        <f>+H21-H35</f>
        <v>1397319</v>
      </c>
      <c r="I37" s="42">
        <f>+I21-I35</f>
        <v>1397319</v>
      </c>
      <c r="J37" s="42">
        <f t="shared" si="2"/>
        <v>1397319</v>
      </c>
      <c r="K37" s="42">
        <f>+K21-K35</f>
        <v>1397319</v>
      </c>
      <c r="L37" s="42">
        <f>+L21-L35</f>
        <v>1397319</v>
      </c>
      <c r="M37" s="42">
        <f>+M21-M35</f>
        <v>1397319</v>
      </c>
      <c r="N37" s="43">
        <f t="shared" si="2"/>
        <v>1397230</v>
      </c>
      <c r="O37" s="44">
        <f t="shared" si="2"/>
        <v>16767739</v>
      </c>
      <c r="P37" s="42">
        <f t="shared" si="2"/>
        <v>101579958</v>
      </c>
      <c r="Q37" s="43">
        <f t="shared" si="2"/>
        <v>216990106</v>
      </c>
    </row>
    <row r="38" spans="1:17" ht="21" customHeight="1">
      <c r="A38" s="45" t="s">
        <v>52</v>
      </c>
      <c r="B38" s="25"/>
      <c r="C38" s="3">
        <v>13566691</v>
      </c>
      <c r="D38" s="3">
        <v>13566691</v>
      </c>
      <c r="E38" s="3">
        <v>13566691</v>
      </c>
      <c r="F38" s="3">
        <v>13566691</v>
      </c>
      <c r="G38" s="3">
        <v>13566691</v>
      </c>
      <c r="H38" s="3">
        <v>13566691</v>
      </c>
      <c r="I38" s="3">
        <v>13566691</v>
      </c>
      <c r="J38" s="3">
        <v>13566691</v>
      </c>
      <c r="K38" s="3">
        <v>13566691</v>
      </c>
      <c r="L38" s="3">
        <v>13566691</v>
      </c>
      <c r="M38" s="3">
        <v>13566691</v>
      </c>
      <c r="N38" s="4">
        <v>13566699</v>
      </c>
      <c r="O38" s="6">
        <v>162800300</v>
      </c>
      <c r="P38" s="3">
        <v>159841508</v>
      </c>
      <c r="Q38" s="4">
        <v>170178608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14964010</v>
      </c>
      <c r="D41" s="50">
        <f t="shared" si="3"/>
        <v>14964010</v>
      </c>
      <c r="E41" s="50">
        <f t="shared" si="3"/>
        <v>14964010</v>
      </c>
      <c r="F41" s="50">
        <f>SUM(F37:F40)</f>
        <v>14964010</v>
      </c>
      <c r="G41" s="50">
        <f>SUM(G37:G40)</f>
        <v>14964010</v>
      </c>
      <c r="H41" s="50">
        <f>SUM(H37:H40)</f>
        <v>14964010</v>
      </c>
      <c r="I41" s="50">
        <f>SUM(I37:I40)</f>
        <v>14964010</v>
      </c>
      <c r="J41" s="50">
        <f t="shared" si="3"/>
        <v>14964010</v>
      </c>
      <c r="K41" s="50">
        <f>SUM(K37:K40)</f>
        <v>14964010</v>
      </c>
      <c r="L41" s="50">
        <f>SUM(L37:L40)</f>
        <v>14964010</v>
      </c>
      <c r="M41" s="50">
        <f>SUM(M37:M40)</f>
        <v>14964010</v>
      </c>
      <c r="N41" s="51">
        <f t="shared" si="3"/>
        <v>14963929</v>
      </c>
      <c r="O41" s="52">
        <f t="shared" si="3"/>
        <v>179568039</v>
      </c>
      <c r="P41" s="50">
        <f t="shared" si="3"/>
        <v>261421466</v>
      </c>
      <c r="Q41" s="51">
        <f t="shared" si="3"/>
        <v>387168714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14964010</v>
      </c>
      <c r="D43" s="57">
        <f t="shared" si="4"/>
        <v>14964010</v>
      </c>
      <c r="E43" s="57">
        <f t="shared" si="4"/>
        <v>14964010</v>
      </c>
      <c r="F43" s="57">
        <f>+F41-F42</f>
        <v>14964010</v>
      </c>
      <c r="G43" s="57">
        <f>+G41-G42</f>
        <v>14964010</v>
      </c>
      <c r="H43" s="57">
        <f>+H41-H42</f>
        <v>14964010</v>
      </c>
      <c r="I43" s="57">
        <f>+I41-I42</f>
        <v>14964010</v>
      </c>
      <c r="J43" s="57">
        <f t="shared" si="4"/>
        <v>14964010</v>
      </c>
      <c r="K43" s="57">
        <f>+K41-K42</f>
        <v>14964010</v>
      </c>
      <c r="L43" s="57">
        <f>+L41-L42</f>
        <v>14964010</v>
      </c>
      <c r="M43" s="57">
        <f>+M41-M42</f>
        <v>14964010</v>
      </c>
      <c r="N43" s="58">
        <f t="shared" si="4"/>
        <v>14963929</v>
      </c>
      <c r="O43" s="59">
        <f t="shared" si="4"/>
        <v>179568039</v>
      </c>
      <c r="P43" s="57">
        <f t="shared" si="4"/>
        <v>261421466</v>
      </c>
      <c r="Q43" s="58">
        <f t="shared" si="4"/>
        <v>387168714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14964010</v>
      </c>
      <c r="D45" s="50">
        <f t="shared" si="5"/>
        <v>14964010</v>
      </c>
      <c r="E45" s="50">
        <f t="shared" si="5"/>
        <v>14964010</v>
      </c>
      <c r="F45" s="50">
        <f>SUM(F43:F44)</f>
        <v>14964010</v>
      </c>
      <c r="G45" s="50">
        <f>SUM(G43:G44)</f>
        <v>14964010</v>
      </c>
      <c r="H45" s="50">
        <f>SUM(H43:H44)</f>
        <v>14964010</v>
      </c>
      <c r="I45" s="50">
        <f>SUM(I43:I44)</f>
        <v>14964010</v>
      </c>
      <c r="J45" s="50">
        <f t="shared" si="5"/>
        <v>14964010</v>
      </c>
      <c r="K45" s="50">
        <f>SUM(K43:K44)</f>
        <v>14964010</v>
      </c>
      <c r="L45" s="50">
        <f>SUM(L43:L44)</f>
        <v>14964010</v>
      </c>
      <c r="M45" s="50">
        <f>SUM(M43:M44)</f>
        <v>14964010</v>
      </c>
      <c r="N45" s="51">
        <f t="shared" si="5"/>
        <v>14963929</v>
      </c>
      <c r="O45" s="52">
        <f t="shared" si="5"/>
        <v>179568039</v>
      </c>
      <c r="P45" s="50">
        <f t="shared" si="5"/>
        <v>261421466</v>
      </c>
      <c r="Q45" s="51">
        <f t="shared" si="5"/>
        <v>387168714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14964010</v>
      </c>
      <c r="D47" s="63">
        <f t="shared" si="6"/>
        <v>14964010</v>
      </c>
      <c r="E47" s="63">
        <f t="shared" si="6"/>
        <v>14964010</v>
      </c>
      <c r="F47" s="63">
        <f>SUM(F45:F46)</f>
        <v>14964010</v>
      </c>
      <c r="G47" s="63">
        <f>SUM(G45:G46)</f>
        <v>14964010</v>
      </c>
      <c r="H47" s="63">
        <f>SUM(H45:H46)</f>
        <v>14964010</v>
      </c>
      <c r="I47" s="63">
        <f>SUM(I45:I46)</f>
        <v>14964010</v>
      </c>
      <c r="J47" s="63">
        <f t="shared" si="6"/>
        <v>14964010</v>
      </c>
      <c r="K47" s="63">
        <f>SUM(K45:K46)</f>
        <v>14964010</v>
      </c>
      <c r="L47" s="63">
        <f>SUM(L45:L46)</f>
        <v>14964010</v>
      </c>
      <c r="M47" s="63">
        <f>SUM(M45:M46)</f>
        <v>14964010</v>
      </c>
      <c r="N47" s="64">
        <f t="shared" si="6"/>
        <v>14963929</v>
      </c>
      <c r="O47" s="65">
        <f t="shared" si="6"/>
        <v>179568039</v>
      </c>
      <c r="P47" s="63">
        <f t="shared" si="6"/>
        <v>261421466</v>
      </c>
      <c r="Q47" s="66">
        <f t="shared" si="6"/>
        <v>387168714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3698333</v>
      </c>
      <c r="D5" s="3">
        <v>3698333</v>
      </c>
      <c r="E5" s="3">
        <v>3698333</v>
      </c>
      <c r="F5" s="3">
        <v>3698333</v>
      </c>
      <c r="G5" s="3">
        <v>3698333</v>
      </c>
      <c r="H5" s="3">
        <v>3698333</v>
      </c>
      <c r="I5" s="3">
        <v>3698333</v>
      </c>
      <c r="J5" s="3">
        <v>3698333</v>
      </c>
      <c r="K5" s="3">
        <v>3698333</v>
      </c>
      <c r="L5" s="3">
        <v>3698333</v>
      </c>
      <c r="M5" s="3">
        <v>3698333</v>
      </c>
      <c r="N5" s="4">
        <v>3698337</v>
      </c>
      <c r="O5" s="5">
        <v>44380000</v>
      </c>
      <c r="P5" s="3">
        <v>46421480</v>
      </c>
      <c r="Q5" s="4">
        <v>48556868</v>
      </c>
    </row>
    <row r="6" spans="1:17" ht="13.5">
      <c r="A6" s="19" t="s">
        <v>24</v>
      </c>
      <c r="B6" s="20"/>
      <c r="C6" s="3">
        <v>5439488</v>
      </c>
      <c r="D6" s="3">
        <v>5439488</v>
      </c>
      <c r="E6" s="3">
        <v>5439488</v>
      </c>
      <c r="F6" s="3">
        <v>5439488</v>
      </c>
      <c r="G6" s="3">
        <v>5439488</v>
      </c>
      <c r="H6" s="3">
        <v>5439488</v>
      </c>
      <c r="I6" s="3">
        <v>5439488</v>
      </c>
      <c r="J6" s="3">
        <v>5439488</v>
      </c>
      <c r="K6" s="3">
        <v>5439488</v>
      </c>
      <c r="L6" s="3">
        <v>5439488</v>
      </c>
      <c r="M6" s="3">
        <v>5439488</v>
      </c>
      <c r="N6" s="4">
        <v>5439488</v>
      </c>
      <c r="O6" s="6">
        <v>65273856</v>
      </c>
      <c r="P6" s="3">
        <v>68276453</v>
      </c>
      <c r="Q6" s="4">
        <v>71417170</v>
      </c>
    </row>
    <row r="7" spans="1:17" ht="13.5">
      <c r="A7" s="21" t="s">
        <v>25</v>
      </c>
      <c r="B7" s="20"/>
      <c r="C7" s="3">
        <v>6436666</v>
      </c>
      <c r="D7" s="3">
        <v>6436666</v>
      </c>
      <c r="E7" s="3">
        <v>6436666</v>
      </c>
      <c r="F7" s="3">
        <v>6436666</v>
      </c>
      <c r="G7" s="3">
        <v>6436666</v>
      </c>
      <c r="H7" s="3">
        <v>6436666</v>
      </c>
      <c r="I7" s="3">
        <v>6436666</v>
      </c>
      <c r="J7" s="3">
        <v>6436666</v>
      </c>
      <c r="K7" s="3">
        <v>6436666</v>
      </c>
      <c r="L7" s="3">
        <v>6436666</v>
      </c>
      <c r="M7" s="3">
        <v>6436666</v>
      </c>
      <c r="N7" s="4">
        <v>6436674</v>
      </c>
      <c r="O7" s="6">
        <v>77240000</v>
      </c>
      <c r="P7" s="3">
        <v>80793040</v>
      </c>
      <c r="Q7" s="4">
        <v>84509520</v>
      </c>
    </row>
    <row r="8" spans="1:17" ht="13.5">
      <c r="A8" s="21" t="s">
        <v>26</v>
      </c>
      <c r="B8" s="20"/>
      <c r="C8" s="3">
        <v>2685212</v>
      </c>
      <c r="D8" s="3">
        <v>2685212</v>
      </c>
      <c r="E8" s="3">
        <v>2685212</v>
      </c>
      <c r="F8" s="3">
        <v>2685212</v>
      </c>
      <c r="G8" s="3">
        <v>2685212</v>
      </c>
      <c r="H8" s="3">
        <v>2685212</v>
      </c>
      <c r="I8" s="3">
        <v>2685212</v>
      </c>
      <c r="J8" s="3">
        <v>2685212</v>
      </c>
      <c r="K8" s="3">
        <v>2685212</v>
      </c>
      <c r="L8" s="3">
        <v>2685212</v>
      </c>
      <c r="M8" s="3">
        <v>2685212</v>
      </c>
      <c r="N8" s="4">
        <v>2685221</v>
      </c>
      <c r="O8" s="6">
        <v>32222553</v>
      </c>
      <c r="P8" s="3">
        <v>33704790</v>
      </c>
      <c r="Q8" s="4">
        <v>35255211</v>
      </c>
    </row>
    <row r="9" spans="1:17" ht="13.5">
      <c r="A9" s="21" t="s">
        <v>27</v>
      </c>
      <c r="B9" s="20"/>
      <c r="C9" s="22">
        <v>1193333</v>
      </c>
      <c r="D9" s="22">
        <v>1193333</v>
      </c>
      <c r="E9" s="22">
        <v>1193333</v>
      </c>
      <c r="F9" s="22">
        <v>1193333</v>
      </c>
      <c r="G9" s="22">
        <v>1193333</v>
      </c>
      <c r="H9" s="22">
        <v>1193333</v>
      </c>
      <c r="I9" s="22">
        <v>1193333</v>
      </c>
      <c r="J9" s="22">
        <v>1193333</v>
      </c>
      <c r="K9" s="22">
        <v>1193333</v>
      </c>
      <c r="L9" s="22">
        <v>1193333</v>
      </c>
      <c r="M9" s="22">
        <v>1193333</v>
      </c>
      <c r="N9" s="23">
        <v>1193337</v>
      </c>
      <c r="O9" s="24">
        <v>14320000</v>
      </c>
      <c r="P9" s="22">
        <v>14978720</v>
      </c>
      <c r="Q9" s="23">
        <v>15667741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41666</v>
      </c>
      <c r="D11" s="3">
        <v>41666</v>
      </c>
      <c r="E11" s="3">
        <v>41666</v>
      </c>
      <c r="F11" s="3">
        <v>41666</v>
      </c>
      <c r="G11" s="3">
        <v>41666</v>
      </c>
      <c r="H11" s="3">
        <v>41666</v>
      </c>
      <c r="I11" s="3">
        <v>41666</v>
      </c>
      <c r="J11" s="3">
        <v>41666</v>
      </c>
      <c r="K11" s="3">
        <v>41666</v>
      </c>
      <c r="L11" s="3">
        <v>41666</v>
      </c>
      <c r="M11" s="3">
        <v>41666</v>
      </c>
      <c r="N11" s="4">
        <v>41674</v>
      </c>
      <c r="O11" s="6">
        <v>500000</v>
      </c>
      <c r="P11" s="3">
        <v>523000</v>
      </c>
      <c r="Q11" s="4">
        <v>547058</v>
      </c>
    </row>
    <row r="12" spans="1:17" ht="13.5">
      <c r="A12" s="19" t="s">
        <v>29</v>
      </c>
      <c r="B12" s="25"/>
      <c r="C12" s="3">
        <v>58333</v>
      </c>
      <c r="D12" s="3">
        <v>58333</v>
      </c>
      <c r="E12" s="3">
        <v>58333</v>
      </c>
      <c r="F12" s="3">
        <v>58333</v>
      </c>
      <c r="G12" s="3">
        <v>58333</v>
      </c>
      <c r="H12" s="3">
        <v>58333</v>
      </c>
      <c r="I12" s="3">
        <v>58333</v>
      </c>
      <c r="J12" s="3">
        <v>58333</v>
      </c>
      <c r="K12" s="3">
        <v>58333</v>
      </c>
      <c r="L12" s="3">
        <v>58333</v>
      </c>
      <c r="M12" s="3">
        <v>58333</v>
      </c>
      <c r="N12" s="4">
        <v>58337</v>
      </c>
      <c r="O12" s="6">
        <v>700000</v>
      </c>
      <c r="P12" s="3">
        <v>732200</v>
      </c>
      <c r="Q12" s="4">
        <v>765881</v>
      </c>
    </row>
    <row r="13" spans="1:17" ht="13.5">
      <c r="A13" s="19" t="s">
        <v>30</v>
      </c>
      <c r="B13" s="25"/>
      <c r="C13" s="3">
        <v>6539916</v>
      </c>
      <c r="D13" s="3">
        <v>6539916</v>
      </c>
      <c r="E13" s="3">
        <v>6539916</v>
      </c>
      <c r="F13" s="3">
        <v>6539916</v>
      </c>
      <c r="G13" s="3">
        <v>6539916</v>
      </c>
      <c r="H13" s="3">
        <v>6539916</v>
      </c>
      <c r="I13" s="3">
        <v>6539916</v>
      </c>
      <c r="J13" s="3">
        <v>6539916</v>
      </c>
      <c r="K13" s="3">
        <v>6539916</v>
      </c>
      <c r="L13" s="3">
        <v>6539916</v>
      </c>
      <c r="M13" s="3">
        <v>6539916</v>
      </c>
      <c r="N13" s="4">
        <v>6539924</v>
      </c>
      <c r="O13" s="6">
        <v>78479000</v>
      </c>
      <c r="P13" s="3">
        <v>82089034</v>
      </c>
      <c r="Q13" s="4">
        <v>85865130</v>
      </c>
    </row>
    <row r="14" spans="1:17" ht="13.5">
      <c r="A14" s="19" t="s">
        <v>31</v>
      </c>
      <c r="B14" s="25"/>
      <c r="C14" s="3">
        <v>166</v>
      </c>
      <c r="D14" s="3">
        <v>166</v>
      </c>
      <c r="E14" s="3">
        <v>166</v>
      </c>
      <c r="F14" s="3">
        <v>166</v>
      </c>
      <c r="G14" s="3">
        <v>166</v>
      </c>
      <c r="H14" s="3">
        <v>166</v>
      </c>
      <c r="I14" s="3">
        <v>166</v>
      </c>
      <c r="J14" s="3">
        <v>166</v>
      </c>
      <c r="K14" s="3">
        <v>166</v>
      </c>
      <c r="L14" s="3">
        <v>166</v>
      </c>
      <c r="M14" s="3">
        <v>166</v>
      </c>
      <c r="N14" s="4">
        <v>174</v>
      </c>
      <c r="O14" s="6">
        <v>2000</v>
      </c>
      <c r="P14" s="3">
        <v>2092</v>
      </c>
      <c r="Q14" s="4">
        <v>2188</v>
      </c>
    </row>
    <row r="15" spans="1:17" ht="13.5">
      <c r="A15" s="19" t="s">
        <v>32</v>
      </c>
      <c r="B15" s="25"/>
      <c r="C15" s="3">
        <v>625000</v>
      </c>
      <c r="D15" s="3">
        <v>625000</v>
      </c>
      <c r="E15" s="3">
        <v>625000</v>
      </c>
      <c r="F15" s="3">
        <v>625000</v>
      </c>
      <c r="G15" s="3">
        <v>625000</v>
      </c>
      <c r="H15" s="3">
        <v>625000</v>
      </c>
      <c r="I15" s="3">
        <v>625000</v>
      </c>
      <c r="J15" s="3">
        <v>625000</v>
      </c>
      <c r="K15" s="3">
        <v>625000</v>
      </c>
      <c r="L15" s="3">
        <v>625000</v>
      </c>
      <c r="M15" s="3">
        <v>625000</v>
      </c>
      <c r="N15" s="4">
        <v>625000</v>
      </c>
      <c r="O15" s="6">
        <v>7500000</v>
      </c>
      <c r="P15" s="3">
        <v>7845000</v>
      </c>
      <c r="Q15" s="4">
        <v>8205870</v>
      </c>
    </row>
    <row r="16" spans="1:17" ht="13.5">
      <c r="A16" s="19" t="s">
        <v>33</v>
      </c>
      <c r="B16" s="25"/>
      <c r="C16" s="3">
        <v>1445833</v>
      </c>
      <c r="D16" s="3">
        <v>1445833</v>
      </c>
      <c r="E16" s="3">
        <v>1445833</v>
      </c>
      <c r="F16" s="3">
        <v>1445833</v>
      </c>
      <c r="G16" s="3">
        <v>1445833</v>
      </c>
      <c r="H16" s="3">
        <v>1445833</v>
      </c>
      <c r="I16" s="3">
        <v>1445833</v>
      </c>
      <c r="J16" s="3">
        <v>1445833</v>
      </c>
      <c r="K16" s="3">
        <v>1445833</v>
      </c>
      <c r="L16" s="3">
        <v>1445833</v>
      </c>
      <c r="M16" s="3">
        <v>1445833</v>
      </c>
      <c r="N16" s="4">
        <v>1445837</v>
      </c>
      <c r="O16" s="6">
        <v>17350000</v>
      </c>
      <c r="P16" s="3">
        <v>18148100</v>
      </c>
      <c r="Q16" s="4">
        <v>18982913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14191582</v>
      </c>
      <c r="D18" s="3">
        <v>14191582</v>
      </c>
      <c r="E18" s="3">
        <v>14191582</v>
      </c>
      <c r="F18" s="3">
        <v>14191582</v>
      </c>
      <c r="G18" s="3">
        <v>14191582</v>
      </c>
      <c r="H18" s="3">
        <v>14191582</v>
      </c>
      <c r="I18" s="3">
        <v>14191582</v>
      </c>
      <c r="J18" s="3">
        <v>14191582</v>
      </c>
      <c r="K18" s="3">
        <v>14191582</v>
      </c>
      <c r="L18" s="3">
        <v>14191582</v>
      </c>
      <c r="M18" s="3">
        <v>14191582</v>
      </c>
      <c r="N18" s="4">
        <v>14191598</v>
      </c>
      <c r="O18" s="6">
        <v>170299000</v>
      </c>
      <c r="P18" s="3">
        <v>178132754</v>
      </c>
      <c r="Q18" s="4">
        <v>186326860</v>
      </c>
    </row>
    <row r="19" spans="1:17" ht="13.5">
      <c r="A19" s="19" t="s">
        <v>36</v>
      </c>
      <c r="B19" s="25"/>
      <c r="C19" s="22">
        <v>302547</v>
      </c>
      <c r="D19" s="22">
        <v>302547</v>
      </c>
      <c r="E19" s="22">
        <v>302547</v>
      </c>
      <c r="F19" s="22">
        <v>302547</v>
      </c>
      <c r="G19" s="22">
        <v>302547</v>
      </c>
      <c r="H19" s="22">
        <v>302547</v>
      </c>
      <c r="I19" s="22">
        <v>302547</v>
      </c>
      <c r="J19" s="22">
        <v>302547</v>
      </c>
      <c r="K19" s="22">
        <v>302547</v>
      </c>
      <c r="L19" s="22">
        <v>302547</v>
      </c>
      <c r="M19" s="22">
        <v>302547</v>
      </c>
      <c r="N19" s="23">
        <v>302555</v>
      </c>
      <c r="O19" s="24">
        <v>3630572</v>
      </c>
      <c r="P19" s="22">
        <v>3797578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42658075</v>
      </c>
      <c r="D21" s="29">
        <f t="shared" si="0"/>
        <v>42658075</v>
      </c>
      <c r="E21" s="29">
        <f t="shared" si="0"/>
        <v>42658075</v>
      </c>
      <c r="F21" s="29">
        <f>SUM(F5:F20)</f>
        <v>42658075</v>
      </c>
      <c r="G21" s="29">
        <f>SUM(G5:G20)</f>
        <v>42658075</v>
      </c>
      <c r="H21" s="29">
        <f>SUM(H5:H20)</f>
        <v>42658075</v>
      </c>
      <c r="I21" s="29">
        <f>SUM(I5:I20)</f>
        <v>42658075</v>
      </c>
      <c r="J21" s="29">
        <f t="shared" si="0"/>
        <v>42658075</v>
      </c>
      <c r="K21" s="29">
        <f>SUM(K5:K20)</f>
        <v>42658075</v>
      </c>
      <c r="L21" s="29">
        <f>SUM(L5:L20)</f>
        <v>42658075</v>
      </c>
      <c r="M21" s="29">
        <f>SUM(M5:M20)</f>
        <v>42658075</v>
      </c>
      <c r="N21" s="30">
        <f t="shared" si="0"/>
        <v>42658156</v>
      </c>
      <c r="O21" s="31">
        <f t="shared" si="0"/>
        <v>511896981</v>
      </c>
      <c r="P21" s="29">
        <f t="shared" si="0"/>
        <v>535444241</v>
      </c>
      <c r="Q21" s="32">
        <f t="shared" si="0"/>
        <v>556102410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8928164</v>
      </c>
      <c r="D24" s="3">
        <v>8928164</v>
      </c>
      <c r="E24" s="3">
        <v>8928164</v>
      </c>
      <c r="F24" s="3">
        <v>8928164</v>
      </c>
      <c r="G24" s="3">
        <v>8928164</v>
      </c>
      <c r="H24" s="3">
        <v>8928164</v>
      </c>
      <c r="I24" s="3">
        <v>8928164</v>
      </c>
      <c r="J24" s="3">
        <v>8928164</v>
      </c>
      <c r="K24" s="3">
        <v>8928164</v>
      </c>
      <c r="L24" s="3">
        <v>8928164</v>
      </c>
      <c r="M24" s="3">
        <v>8928164</v>
      </c>
      <c r="N24" s="36">
        <v>8926832</v>
      </c>
      <c r="O24" s="6">
        <v>107136636</v>
      </c>
      <c r="P24" s="3">
        <v>112064908</v>
      </c>
      <c r="Q24" s="4">
        <v>117219889</v>
      </c>
    </row>
    <row r="25" spans="1:17" ht="13.5">
      <c r="A25" s="21" t="s">
        <v>41</v>
      </c>
      <c r="B25" s="20"/>
      <c r="C25" s="3">
        <v>835674</v>
      </c>
      <c r="D25" s="3">
        <v>835674</v>
      </c>
      <c r="E25" s="3">
        <v>835674</v>
      </c>
      <c r="F25" s="3">
        <v>835674</v>
      </c>
      <c r="G25" s="3">
        <v>835674</v>
      </c>
      <c r="H25" s="3">
        <v>835674</v>
      </c>
      <c r="I25" s="3">
        <v>835674</v>
      </c>
      <c r="J25" s="3">
        <v>835674</v>
      </c>
      <c r="K25" s="3">
        <v>835674</v>
      </c>
      <c r="L25" s="3">
        <v>835674</v>
      </c>
      <c r="M25" s="3">
        <v>835674</v>
      </c>
      <c r="N25" s="4">
        <v>835555</v>
      </c>
      <c r="O25" s="6">
        <v>10027969</v>
      </c>
      <c r="P25" s="3">
        <v>10489254</v>
      </c>
      <c r="Q25" s="4">
        <v>10971762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143001</v>
      </c>
      <c r="D28" s="3">
        <v>143001</v>
      </c>
      <c r="E28" s="3">
        <v>143001</v>
      </c>
      <c r="F28" s="3">
        <v>143001</v>
      </c>
      <c r="G28" s="3">
        <v>143001</v>
      </c>
      <c r="H28" s="3">
        <v>143001</v>
      </c>
      <c r="I28" s="3">
        <v>143001</v>
      </c>
      <c r="J28" s="3">
        <v>143001</v>
      </c>
      <c r="K28" s="3">
        <v>143001</v>
      </c>
      <c r="L28" s="3">
        <v>143001</v>
      </c>
      <c r="M28" s="3">
        <v>143001</v>
      </c>
      <c r="N28" s="4">
        <v>142989</v>
      </c>
      <c r="O28" s="6">
        <v>1716000</v>
      </c>
      <c r="P28" s="3">
        <v>1794936</v>
      </c>
      <c r="Q28" s="4">
        <v>1877503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1777092</v>
      </c>
      <c r="D30" s="3">
        <v>1777092</v>
      </c>
      <c r="E30" s="3">
        <v>1777092</v>
      </c>
      <c r="F30" s="3">
        <v>1777092</v>
      </c>
      <c r="G30" s="3">
        <v>1777092</v>
      </c>
      <c r="H30" s="3">
        <v>1777092</v>
      </c>
      <c r="I30" s="3">
        <v>1777092</v>
      </c>
      <c r="J30" s="3">
        <v>1777092</v>
      </c>
      <c r="K30" s="3">
        <v>1777092</v>
      </c>
      <c r="L30" s="3">
        <v>1777092</v>
      </c>
      <c r="M30" s="3">
        <v>1777092</v>
      </c>
      <c r="N30" s="4">
        <v>1776988</v>
      </c>
      <c r="O30" s="6">
        <v>21325000</v>
      </c>
      <c r="P30" s="3">
        <v>22305950</v>
      </c>
      <c r="Q30" s="4">
        <v>23332025</v>
      </c>
    </row>
    <row r="31" spans="1:17" ht="13.5">
      <c r="A31" s="21" t="s">
        <v>47</v>
      </c>
      <c r="B31" s="20"/>
      <c r="C31" s="3">
        <v>416671</v>
      </c>
      <c r="D31" s="3">
        <v>416671</v>
      </c>
      <c r="E31" s="3">
        <v>416671</v>
      </c>
      <c r="F31" s="3">
        <v>416671</v>
      </c>
      <c r="G31" s="3">
        <v>416671</v>
      </c>
      <c r="H31" s="3">
        <v>416671</v>
      </c>
      <c r="I31" s="3">
        <v>416671</v>
      </c>
      <c r="J31" s="3">
        <v>416671</v>
      </c>
      <c r="K31" s="3">
        <v>416671</v>
      </c>
      <c r="L31" s="3">
        <v>416671</v>
      </c>
      <c r="M31" s="3">
        <v>416671</v>
      </c>
      <c r="N31" s="36">
        <v>416619</v>
      </c>
      <c r="O31" s="6">
        <v>5000000</v>
      </c>
      <c r="P31" s="3">
        <v>5230000</v>
      </c>
      <c r="Q31" s="4">
        <v>5470579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1906940</v>
      </c>
      <c r="D33" s="3">
        <v>1906940</v>
      </c>
      <c r="E33" s="3">
        <v>1906940</v>
      </c>
      <c r="F33" s="3">
        <v>1906940</v>
      </c>
      <c r="G33" s="3">
        <v>1906940</v>
      </c>
      <c r="H33" s="3">
        <v>1906940</v>
      </c>
      <c r="I33" s="3">
        <v>1906940</v>
      </c>
      <c r="J33" s="3">
        <v>1906940</v>
      </c>
      <c r="K33" s="3">
        <v>1906940</v>
      </c>
      <c r="L33" s="3">
        <v>1906940</v>
      </c>
      <c r="M33" s="3">
        <v>1906940</v>
      </c>
      <c r="N33" s="4">
        <v>1906660</v>
      </c>
      <c r="O33" s="6">
        <v>22883000</v>
      </c>
      <c r="P33" s="3">
        <v>23935618</v>
      </c>
      <c r="Q33" s="4">
        <v>25036656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14007542</v>
      </c>
      <c r="D35" s="29">
        <f t="shared" si="1"/>
        <v>14007542</v>
      </c>
      <c r="E35" s="29">
        <f t="shared" si="1"/>
        <v>14007542</v>
      </c>
      <c r="F35" s="29">
        <f>SUM(F24:F34)</f>
        <v>14007542</v>
      </c>
      <c r="G35" s="29">
        <f>SUM(G24:G34)</f>
        <v>14007542</v>
      </c>
      <c r="H35" s="29">
        <f>SUM(H24:H34)</f>
        <v>14007542</v>
      </c>
      <c r="I35" s="29">
        <f>SUM(I24:I34)</f>
        <v>14007542</v>
      </c>
      <c r="J35" s="29">
        <f t="shared" si="1"/>
        <v>14007542</v>
      </c>
      <c r="K35" s="29">
        <f>SUM(K24:K34)</f>
        <v>14007542</v>
      </c>
      <c r="L35" s="29">
        <f>SUM(L24:L34)</f>
        <v>14007542</v>
      </c>
      <c r="M35" s="29">
        <f>SUM(M24:M34)</f>
        <v>14007542</v>
      </c>
      <c r="N35" s="32">
        <f t="shared" si="1"/>
        <v>14005643</v>
      </c>
      <c r="O35" s="31">
        <f t="shared" si="1"/>
        <v>168088605</v>
      </c>
      <c r="P35" s="29">
        <f t="shared" si="1"/>
        <v>175820666</v>
      </c>
      <c r="Q35" s="32">
        <f t="shared" si="1"/>
        <v>183908414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28650533</v>
      </c>
      <c r="D37" s="42">
        <f t="shared" si="2"/>
        <v>28650533</v>
      </c>
      <c r="E37" s="42">
        <f t="shared" si="2"/>
        <v>28650533</v>
      </c>
      <c r="F37" s="42">
        <f>+F21-F35</f>
        <v>28650533</v>
      </c>
      <c r="G37" s="42">
        <f>+G21-G35</f>
        <v>28650533</v>
      </c>
      <c r="H37" s="42">
        <f>+H21-H35</f>
        <v>28650533</v>
      </c>
      <c r="I37" s="42">
        <f>+I21-I35</f>
        <v>28650533</v>
      </c>
      <c r="J37" s="42">
        <f t="shared" si="2"/>
        <v>28650533</v>
      </c>
      <c r="K37" s="42">
        <f>+K21-K35</f>
        <v>28650533</v>
      </c>
      <c r="L37" s="42">
        <f>+L21-L35</f>
        <v>28650533</v>
      </c>
      <c r="M37" s="42">
        <f>+M21-M35</f>
        <v>28650533</v>
      </c>
      <c r="N37" s="43">
        <f t="shared" si="2"/>
        <v>28652513</v>
      </c>
      <c r="O37" s="44">
        <f t="shared" si="2"/>
        <v>343808376</v>
      </c>
      <c r="P37" s="42">
        <f t="shared" si="2"/>
        <v>359623575</v>
      </c>
      <c r="Q37" s="43">
        <f t="shared" si="2"/>
        <v>372193996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27666</v>
      </c>
      <c r="D39" s="22">
        <v>27666</v>
      </c>
      <c r="E39" s="22">
        <v>27666</v>
      </c>
      <c r="F39" s="22">
        <v>27666</v>
      </c>
      <c r="G39" s="22">
        <v>27666</v>
      </c>
      <c r="H39" s="22">
        <v>27666</v>
      </c>
      <c r="I39" s="22">
        <v>27666</v>
      </c>
      <c r="J39" s="22">
        <v>27666</v>
      </c>
      <c r="K39" s="22">
        <v>27666</v>
      </c>
      <c r="L39" s="22">
        <v>27666</v>
      </c>
      <c r="M39" s="22">
        <v>27666</v>
      </c>
      <c r="N39" s="23">
        <v>27674</v>
      </c>
      <c r="O39" s="24">
        <v>332000</v>
      </c>
      <c r="P39" s="22">
        <v>347272</v>
      </c>
      <c r="Q39" s="23">
        <v>363247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28678199</v>
      </c>
      <c r="D41" s="50">
        <f t="shared" si="3"/>
        <v>28678199</v>
      </c>
      <c r="E41" s="50">
        <f t="shared" si="3"/>
        <v>28678199</v>
      </c>
      <c r="F41" s="50">
        <f>SUM(F37:F40)</f>
        <v>28678199</v>
      </c>
      <c r="G41" s="50">
        <f>SUM(G37:G40)</f>
        <v>28678199</v>
      </c>
      <c r="H41" s="50">
        <f>SUM(H37:H40)</f>
        <v>28678199</v>
      </c>
      <c r="I41" s="50">
        <f>SUM(I37:I40)</f>
        <v>28678199</v>
      </c>
      <c r="J41" s="50">
        <f t="shared" si="3"/>
        <v>28678199</v>
      </c>
      <c r="K41" s="50">
        <f>SUM(K37:K40)</f>
        <v>28678199</v>
      </c>
      <c r="L41" s="50">
        <f>SUM(L37:L40)</f>
        <v>28678199</v>
      </c>
      <c r="M41" s="50">
        <f>SUM(M37:M40)</f>
        <v>28678199</v>
      </c>
      <c r="N41" s="51">
        <f t="shared" si="3"/>
        <v>28680187</v>
      </c>
      <c r="O41" s="52">
        <f t="shared" si="3"/>
        <v>344140376</v>
      </c>
      <c r="P41" s="50">
        <f t="shared" si="3"/>
        <v>359970847</v>
      </c>
      <c r="Q41" s="51">
        <f t="shared" si="3"/>
        <v>372557243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28678199</v>
      </c>
      <c r="D43" s="57">
        <f t="shared" si="4"/>
        <v>28678199</v>
      </c>
      <c r="E43" s="57">
        <f t="shared" si="4"/>
        <v>28678199</v>
      </c>
      <c r="F43" s="57">
        <f>+F41-F42</f>
        <v>28678199</v>
      </c>
      <c r="G43" s="57">
        <f>+G41-G42</f>
        <v>28678199</v>
      </c>
      <c r="H43" s="57">
        <f>+H41-H42</f>
        <v>28678199</v>
      </c>
      <c r="I43" s="57">
        <f>+I41-I42</f>
        <v>28678199</v>
      </c>
      <c r="J43" s="57">
        <f t="shared" si="4"/>
        <v>28678199</v>
      </c>
      <c r="K43" s="57">
        <f>+K41-K42</f>
        <v>28678199</v>
      </c>
      <c r="L43" s="57">
        <f>+L41-L42</f>
        <v>28678199</v>
      </c>
      <c r="M43" s="57">
        <f>+M41-M42</f>
        <v>28678199</v>
      </c>
      <c r="N43" s="58">
        <f t="shared" si="4"/>
        <v>28680187</v>
      </c>
      <c r="O43" s="59">
        <f t="shared" si="4"/>
        <v>344140376</v>
      </c>
      <c r="P43" s="57">
        <f t="shared" si="4"/>
        <v>359970847</v>
      </c>
      <c r="Q43" s="58">
        <f t="shared" si="4"/>
        <v>372557243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28678199</v>
      </c>
      <c r="D45" s="50">
        <f t="shared" si="5"/>
        <v>28678199</v>
      </c>
      <c r="E45" s="50">
        <f t="shared" si="5"/>
        <v>28678199</v>
      </c>
      <c r="F45" s="50">
        <f>SUM(F43:F44)</f>
        <v>28678199</v>
      </c>
      <c r="G45" s="50">
        <f>SUM(G43:G44)</f>
        <v>28678199</v>
      </c>
      <c r="H45" s="50">
        <f>SUM(H43:H44)</f>
        <v>28678199</v>
      </c>
      <c r="I45" s="50">
        <f>SUM(I43:I44)</f>
        <v>28678199</v>
      </c>
      <c r="J45" s="50">
        <f t="shared" si="5"/>
        <v>28678199</v>
      </c>
      <c r="K45" s="50">
        <f>SUM(K43:K44)</f>
        <v>28678199</v>
      </c>
      <c r="L45" s="50">
        <f>SUM(L43:L44)</f>
        <v>28678199</v>
      </c>
      <c r="M45" s="50">
        <f>SUM(M43:M44)</f>
        <v>28678199</v>
      </c>
      <c r="N45" s="51">
        <f t="shared" si="5"/>
        <v>28680187</v>
      </c>
      <c r="O45" s="52">
        <f t="shared" si="5"/>
        <v>344140376</v>
      </c>
      <c r="P45" s="50">
        <f t="shared" si="5"/>
        <v>359970847</v>
      </c>
      <c r="Q45" s="51">
        <f t="shared" si="5"/>
        <v>372557243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28678199</v>
      </c>
      <c r="D47" s="63">
        <f t="shared" si="6"/>
        <v>28678199</v>
      </c>
      <c r="E47" s="63">
        <f t="shared" si="6"/>
        <v>28678199</v>
      </c>
      <c r="F47" s="63">
        <f>SUM(F45:F46)</f>
        <v>28678199</v>
      </c>
      <c r="G47" s="63">
        <f>SUM(G45:G46)</f>
        <v>28678199</v>
      </c>
      <c r="H47" s="63">
        <f>SUM(H45:H46)</f>
        <v>28678199</v>
      </c>
      <c r="I47" s="63">
        <f>SUM(I45:I46)</f>
        <v>28678199</v>
      </c>
      <c r="J47" s="63">
        <f t="shared" si="6"/>
        <v>28678199</v>
      </c>
      <c r="K47" s="63">
        <f>SUM(K45:K46)</f>
        <v>28678199</v>
      </c>
      <c r="L47" s="63">
        <f>SUM(L45:L46)</f>
        <v>28678199</v>
      </c>
      <c r="M47" s="63">
        <f>SUM(M45:M46)</f>
        <v>28678199</v>
      </c>
      <c r="N47" s="64">
        <f t="shared" si="6"/>
        <v>28680187</v>
      </c>
      <c r="O47" s="65">
        <f t="shared" si="6"/>
        <v>344140376</v>
      </c>
      <c r="P47" s="63">
        <f t="shared" si="6"/>
        <v>359970847</v>
      </c>
      <c r="Q47" s="66">
        <f t="shared" si="6"/>
        <v>372557243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16126057</v>
      </c>
      <c r="D5" s="3">
        <v>15894998</v>
      </c>
      <c r="E5" s="3">
        <v>15893022</v>
      </c>
      <c r="F5" s="3">
        <v>15966541</v>
      </c>
      <c r="G5" s="3">
        <v>15847568</v>
      </c>
      <c r="H5" s="3">
        <v>16001899</v>
      </c>
      <c r="I5" s="3">
        <v>16152427</v>
      </c>
      <c r="J5" s="3">
        <v>15965400</v>
      </c>
      <c r="K5" s="3">
        <v>15988468</v>
      </c>
      <c r="L5" s="3">
        <v>15884400</v>
      </c>
      <c r="M5" s="3">
        <v>16052737</v>
      </c>
      <c r="N5" s="4">
        <v>16043829</v>
      </c>
      <c r="O5" s="5">
        <v>191817346</v>
      </c>
      <c r="P5" s="3">
        <v>199518346</v>
      </c>
      <c r="Q5" s="4">
        <v>209155146</v>
      </c>
    </row>
    <row r="6" spans="1:17" ht="13.5">
      <c r="A6" s="19" t="s">
        <v>24</v>
      </c>
      <c r="B6" s="20"/>
      <c r="C6" s="3">
        <v>87034099</v>
      </c>
      <c r="D6" s="3">
        <v>155353060</v>
      </c>
      <c r="E6" s="3">
        <v>16758918</v>
      </c>
      <c r="F6" s="3">
        <v>82934095</v>
      </c>
      <c r="G6" s="3">
        <v>113748320</v>
      </c>
      <c r="H6" s="3">
        <v>-5932980</v>
      </c>
      <c r="I6" s="3">
        <v>58989289</v>
      </c>
      <c r="J6" s="3">
        <v>63474020</v>
      </c>
      <c r="K6" s="3">
        <v>62797200</v>
      </c>
      <c r="L6" s="3">
        <v>64488304</v>
      </c>
      <c r="M6" s="3">
        <v>60633368</v>
      </c>
      <c r="N6" s="4">
        <v>62068907</v>
      </c>
      <c r="O6" s="6">
        <v>822346600</v>
      </c>
      <c r="P6" s="3">
        <v>862528827</v>
      </c>
      <c r="Q6" s="4">
        <v>905266902</v>
      </c>
    </row>
    <row r="7" spans="1:17" ht="13.5">
      <c r="A7" s="21" t="s">
        <v>25</v>
      </c>
      <c r="B7" s="20"/>
      <c r="C7" s="3">
        <v>10456459</v>
      </c>
      <c r="D7" s="3">
        <v>11508512</v>
      </c>
      <c r="E7" s="3">
        <v>14144305</v>
      </c>
      <c r="F7" s="3">
        <v>3995714</v>
      </c>
      <c r="G7" s="3">
        <v>19961551</v>
      </c>
      <c r="H7" s="3">
        <v>-1979025</v>
      </c>
      <c r="I7" s="3">
        <v>9304369</v>
      </c>
      <c r="J7" s="3">
        <v>9501330</v>
      </c>
      <c r="K7" s="3">
        <v>9343335</v>
      </c>
      <c r="L7" s="3">
        <v>9591506</v>
      </c>
      <c r="M7" s="3">
        <v>9509766</v>
      </c>
      <c r="N7" s="4">
        <v>3202178</v>
      </c>
      <c r="O7" s="6">
        <v>108540000</v>
      </c>
      <c r="P7" s="3">
        <v>114239000</v>
      </c>
      <c r="Q7" s="4">
        <v>120211000</v>
      </c>
    </row>
    <row r="8" spans="1:17" ht="13.5">
      <c r="A8" s="21" t="s">
        <v>26</v>
      </c>
      <c r="B8" s="20"/>
      <c r="C8" s="3">
        <v>7116095</v>
      </c>
      <c r="D8" s="3">
        <v>5723205</v>
      </c>
      <c r="E8" s="3">
        <v>8958723</v>
      </c>
      <c r="F8" s="3">
        <v>4313603</v>
      </c>
      <c r="G8" s="3">
        <v>10118696</v>
      </c>
      <c r="H8" s="3">
        <v>1641651</v>
      </c>
      <c r="I8" s="3">
        <v>7187219</v>
      </c>
      <c r="J8" s="3">
        <v>6413921</v>
      </c>
      <c r="K8" s="3">
        <v>5364211</v>
      </c>
      <c r="L8" s="3">
        <v>7379855</v>
      </c>
      <c r="M8" s="3">
        <v>7469460</v>
      </c>
      <c r="N8" s="4">
        <v>-3985939</v>
      </c>
      <c r="O8" s="6">
        <v>67700700</v>
      </c>
      <c r="P8" s="3">
        <v>68908740</v>
      </c>
      <c r="Q8" s="4">
        <v>70271760</v>
      </c>
    </row>
    <row r="9" spans="1:17" ht="13.5">
      <c r="A9" s="21" t="s">
        <v>27</v>
      </c>
      <c r="B9" s="20"/>
      <c r="C9" s="22">
        <v>5320663</v>
      </c>
      <c r="D9" s="22">
        <v>5370947</v>
      </c>
      <c r="E9" s="22">
        <v>5422942</v>
      </c>
      <c r="F9" s="22">
        <v>5380098</v>
      </c>
      <c r="G9" s="22">
        <v>5355969</v>
      </c>
      <c r="H9" s="22">
        <v>5582101</v>
      </c>
      <c r="I9" s="22">
        <v>5387652</v>
      </c>
      <c r="J9" s="22">
        <v>5396219</v>
      </c>
      <c r="K9" s="22">
        <v>5382878</v>
      </c>
      <c r="L9" s="22">
        <v>5398546</v>
      </c>
      <c r="M9" s="22">
        <v>5389547</v>
      </c>
      <c r="N9" s="23">
        <v>-14619562</v>
      </c>
      <c r="O9" s="24">
        <v>44768000</v>
      </c>
      <c r="P9" s="22">
        <v>47925000</v>
      </c>
      <c r="Q9" s="23">
        <v>51237000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302117</v>
      </c>
      <c r="D11" s="3">
        <v>415833</v>
      </c>
      <c r="E11" s="3">
        <v>379535</v>
      </c>
      <c r="F11" s="3">
        <v>402389</v>
      </c>
      <c r="G11" s="3">
        <v>324121</v>
      </c>
      <c r="H11" s="3">
        <v>366566</v>
      </c>
      <c r="I11" s="3">
        <v>344877</v>
      </c>
      <c r="J11" s="3">
        <v>362293</v>
      </c>
      <c r="K11" s="3">
        <v>365281</v>
      </c>
      <c r="L11" s="3">
        <v>280095</v>
      </c>
      <c r="M11" s="3">
        <v>302723</v>
      </c>
      <c r="N11" s="4">
        <v>442960</v>
      </c>
      <c r="O11" s="6">
        <v>4288790</v>
      </c>
      <c r="P11" s="3">
        <v>4435520</v>
      </c>
      <c r="Q11" s="4">
        <v>4554370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2233616</v>
      </c>
      <c r="F12" s="3">
        <v>1336964</v>
      </c>
      <c r="G12" s="3">
        <v>3900176</v>
      </c>
      <c r="H12" s="3">
        <v>1851002</v>
      </c>
      <c r="I12" s="3">
        <v>1321891</v>
      </c>
      <c r="J12" s="3">
        <v>7457006</v>
      </c>
      <c r="K12" s="3">
        <v>818414</v>
      </c>
      <c r="L12" s="3">
        <v>3970165</v>
      </c>
      <c r="M12" s="3">
        <v>2358494</v>
      </c>
      <c r="N12" s="4">
        <v>3250272</v>
      </c>
      <c r="O12" s="6">
        <v>28498000</v>
      </c>
      <c r="P12" s="3">
        <v>29638000</v>
      </c>
      <c r="Q12" s="4">
        <v>30824000</v>
      </c>
    </row>
    <row r="13" spans="1:17" ht="13.5">
      <c r="A13" s="19" t="s">
        <v>30</v>
      </c>
      <c r="B13" s="25"/>
      <c r="C13" s="3">
        <v>3028582</v>
      </c>
      <c r="D13" s="3">
        <v>3021430</v>
      </c>
      <c r="E13" s="3">
        <v>2882800</v>
      </c>
      <c r="F13" s="3">
        <v>3255542</v>
      </c>
      <c r="G13" s="3">
        <v>2994663</v>
      </c>
      <c r="H13" s="3">
        <v>3513052</v>
      </c>
      <c r="I13" s="3">
        <v>3625453</v>
      </c>
      <c r="J13" s="3">
        <v>3697588</v>
      </c>
      <c r="K13" s="3">
        <v>3838199</v>
      </c>
      <c r="L13" s="3">
        <v>3886172</v>
      </c>
      <c r="M13" s="3">
        <v>4009501</v>
      </c>
      <c r="N13" s="4">
        <v>4247018</v>
      </c>
      <c r="O13" s="6">
        <v>42000000</v>
      </c>
      <c r="P13" s="3">
        <v>45000000</v>
      </c>
      <c r="Q13" s="4">
        <v>44000000</v>
      </c>
    </row>
    <row r="14" spans="1:17" ht="13.5">
      <c r="A14" s="19" t="s">
        <v>31</v>
      </c>
      <c r="B14" s="25"/>
      <c r="C14" s="3">
        <v>272</v>
      </c>
      <c r="D14" s="3">
        <v>272</v>
      </c>
      <c r="E14" s="3">
        <v>272</v>
      </c>
      <c r="F14" s="3">
        <v>272</v>
      </c>
      <c r="G14" s="3">
        <v>272</v>
      </c>
      <c r="H14" s="3">
        <v>272</v>
      </c>
      <c r="I14" s="3">
        <v>272</v>
      </c>
      <c r="J14" s="3">
        <v>272</v>
      </c>
      <c r="K14" s="3">
        <v>272</v>
      </c>
      <c r="L14" s="3">
        <v>272</v>
      </c>
      <c r="M14" s="3">
        <v>272</v>
      </c>
      <c r="N14" s="4">
        <v>268</v>
      </c>
      <c r="O14" s="6">
        <v>3260</v>
      </c>
      <c r="P14" s="3">
        <v>3260</v>
      </c>
      <c r="Q14" s="4">
        <v>3260</v>
      </c>
    </row>
    <row r="15" spans="1:17" ht="13.5">
      <c r="A15" s="19" t="s">
        <v>32</v>
      </c>
      <c r="B15" s="25"/>
      <c r="C15" s="3">
        <v>1207601</v>
      </c>
      <c r="D15" s="3">
        <v>7528536</v>
      </c>
      <c r="E15" s="3">
        <v>3335589</v>
      </c>
      <c r="F15" s="3">
        <v>6812427</v>
      </c>
      <c r="G15" s="3">
        <v>3800554</v>
      </c>
      <c r="H15" s="3">
        <v>2048688</v>
      </c>
      <c r="I15" s="3">
        <v>3075738</v>
      </c>
      <c r="J15" s="3">
        <v>5229595</v>
      </c>
      <c r="K15" s="3">
        <v>5331451</v>
      </c>
      <c r="L15" s="3">
        <v>16197104</v>
      </c>
      <c r="M15" s="3">
        <v>3211875</v>
      </c>
      <c r="N15" s="4">
        <v>32925512</v>
      </c>
      <c r="O15" s="6">
        <v>90704670</v>
      </c>
      <c r="P15" s="3">
        <v>92191660</v>
      </c>
      <c r="Q15" s="4">
        <v>98903650</v>
      </c>
    </row>
    <row r="16" spans="1:17" ht="13.5">
      <c r="A16" s="19" t="s">
        <v>33</v>
      </c>
      <c r="B16" s="25"/>
      <c r="C16" s="3">
        <v>3258</v>
      </c>
      <c r="D16" s="3">
        <v>113118</v>
      </c>
      <c r="E16" s="3">
        <v>540131</v>
      </c>
      <c r="F16" s="3">
        <v>2659678</v>
      </c>
      <c r="G16" s="3">
        <v>2264429</v>
      </c>
      <c r="H16" s="3">
        <v>-456912</v>
      </c>
      <c r="I16" s="3">
        <v>1213918</v>
      </c>
      <c r="J16" s="3">
        <v>1843715</v>
      </c>
      <c r="K16" s="3">
        <v>1212433</v>
      </c>
      <c r="L16" s="3">
        <v>1324303</v>
      </c>
      <c r="M16" s="3">
        <v>81653</v>
      </c>
      <c r="N16" s="4">
        <v>1322876</v>
      </c>
      <c r="O16" s="6">
        <v>12122600</v>
      </c>
      <c r="P16" s="3">
        <v>12163500</v>
      </c>
      <c r="Q16" s="4">
        <v>12185300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117108250</v>
      </c>
      <c r="D18" s="3">
        <v>700000</v>
      </c>
      <c r="E18" s="3">
        <v>500000</v>
      </c>
      <c r="F18" s="3">
        <v>0</v>
      </c>
      <c r="G18" s="3">
        <v>700000</v>
      </c>
      <c r="H18" s="3">
        <v>86347000</v>
      </c>
      <c r="I18" s="3">
        <v>0</v>
      </c>
      <c r="J18" s="3">
        <v>0</v>
      </c>
      <c r="K18" s="3">
        <v>1362000</v>
      </c>
      <c r="L18" s="3">
        <v>0</v>
      </c>
      <c r="M18" s="3">
        <v>85347000</v>
      </c>
      <c r="N18" s="4">
        <v>1000000</v>
      </c>
      <c r="O18" s="6">
        <v>293064250</v>
      </c>
      <c r="P18" s="3">
        <v>321133250</v>
      </c>
      <c r="Q18" s="4">
        <v>351840300</v>
      </c>
    </row>
    <row r="19" spans="1:17" ht="13.5">
      <c r="A19" s="19" t="s">
        <v>36</v>
      </c>
      <c r="B19" s="25"/>
      <c r="C19" s="22">
        <v>282904</v>
      </c>
      <c r="D19" s="22">
        <v>985027</v>
      </c>
      <c r="E19" s="22">
        <v>-306054</v>
      </c>
      <c r="F19" s="22">
        <v>2292568</v>
      </c>
      <c r="G19" s="22">
        <v>314326</v>
      </c>
      <c r="H19" s="22">
        <v>879794</v>
      </c>
      <c r="I19" s="22">
        <v>1134418</v>
      </c>
      <c r="J19" s="22">
        <v>1055486</v>
      </c>
      <c r="K19" s="22">
        <v>1046033</v>
      </c>
      <c r="L19" s="22">
        <v>489813</v>
      </c>
      <c r="M19" s="22">
        <v>239216</v>
      </c>
      <c r="N19" s="23">
        <v>827499</v>
      </c>
      <c r="O19" s="24">
        <v>9241030</v>
      </c>
      <c r="P19" s="22">
        <v>9163928</v>
      </c>
      <c r="Q19" s="23">
        <v>9559443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247986357</v>
      </c>
      <c r="D21" s="29">
        <f t="shared" si="0"/>
        <v>206614938</v>
      </c>
      <c r="E21" s="29">
        <f t="shared" si="0"/>
        <v>70743799</v>
      </c>
      <c r="F21" s="29">
        <f>SUM(F5:F20)</f>
        <v>129349891</v>
      </c>
      <c r="G21" s="29">
        <f>SUM(G5:G20)</f>
        <v>179330645</v>
      </c>
      <c r="H21" s="29">
        <f>SUM(H5:H20)</f>
        <v>109863108</v>
      </c>
      <c r="I21" s="29">
        <f>SUM(I5:I20)</f>
        <v>107737523</v>
      </c>
      <c r="J21" s="29">
        <f t="shared" si="0"/>
        <v>120396845</v>
      </c>
      <c r="K21" s="29">
        <f>SUM(K5:K20)</f>
        <v>112850175</v>
      </c>
      <c r="L21" s="29">
        <f>SUM(L5:L20)</f>
        <v>128890535</v>
      </c>
      <c r="M21" s="29">
        <f>SUM(M5:M20)</f>
        <v>194605612</v>
      </c>
      <c r="N21" s="30">
        <f t="shared" si="0"/>
        <v>106725818</v>
      </c>
      <c r="O21" s="31">
        <f t="shared" si="0"/>
        <v>1715095246</v>
      </c>
      <c r="P21" s="29">
        <f t="shared" si="0"/>
        <v>1806849031</v>
      </c>
      <c r="Q21" s="32">
        <f t="shared" si="0"/>
        <v>1908012131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45587786</v>
      </c>
      <c r="D24" s="3">
        <v>45587786</v>
      </c>
      <c r="E24" s="3">
        <v>45587786</v>
      </c>
      <c r="F24" s="3">
        <v>45587786</v>
      </c>
      <c r="G24" s="3">
        <v>45587786</v>
      </c>
      <c r="H24" s="3">
        <v>45587786</v>
      </c>
      <c r="I24" s="3">
        <v>45602786</v>
      </c>
      <c r="J24" s="3">
        <v>45587786</v>
      </c>
      <c r="K24" s="3">
        <v>45587786</v>
      </c>
      <c r="L24" s="3">
        <v>45587786</v>
      </c>
      <c r="M24" s="3">
        <v>45587786</v>
      </c>
      <c r="N24" s="36">
        <v>45587630</v>
      </c>
      <c r="O24" s="6">
        <v>547068276</v>
      </c>
      <c r="P24" s="3">
        <v>576865626</v>
      </c>
      <c r="Q24" s="4">
        <v>607193568</v>
      </c>
    </row>
    <row r="25" spans="1:17" ht="13.5">
      <c r="A25" s="21" t="s">
        <v>41</v>
      </c>
      <c r="B25" s="20"/>
      <c r="C25" s="3">
        <v>2638904</v>
      </c>
      <c r="D25" s="3">
        <v>2638904</v>
      </c>
      <c r="E25" s="3">
        <v>2638904</v>
      </c>
      <c r="F25" s="3">
        <v>2638904</v>
      </c>
      <c r="G25" s="3">
        <v>2638904</v>
      </c>
      <c r="H25" s="3">
        <v>2638904</v>
      </c>
      <c r="I25" s="3">
        <v>2638904</v>
      </c>
      <c r="J25" s="3">
        <v>2638904</v>
      </c>
      <c r="K25" s="3">
        <v>2638904</v>
      </c>
      <c r="L25" s="3">
        <v>2638904</v>
      </c>
      <c r="M25" s="3">
        <v>2638904</v>
      </c>
      <c r="N25" s="4">
        <v>2638886</v>
      </c>
      <c r="O25" s="6">
        <v>31666830</v>
      </c>
      <c r="P25" s="3">
        <v>32510804</v>
      </c>
      <c r="Q25" s="4">
        <v>33692245</v>
      </c>
    </row>
    <row r="26" spans="1:17" ht="13.5">
      <c r="A26" s="21" t="s">
        <v>42</v>
      </c>
      <c r="B26" s="20"/>
      <c r="C26" s="3">
        <v>25429394</v>
      </c>
      <c r="D26" s="3">
        <v>25429394</v>
      </c>
      <c r="E26" s="3">
        <v>25429394</v>
      </c>
      <c r="F26" s="3">
        <v>25429394</v>
      </c>
      <c r="G26" s="3">
        <v>25429394</v>
      </c>
      <c r="H26" s="3">
        <v>25429394</v>
      </c>
      <c r="I26" s="3">
        <v>25429394</v>
      </c>
      <c r="J26" s="3">
        <v>25429394</v>
      </c>
      <c r="K26" s="3">
        <v>25429394</v>
      </c>
      <c r="L26" s="3">
        <v>25429394</v>
      </c>
      <c r="M26" s="3">
        <v>25429394</v>
      </c>
      <c r="N26" s="4">
        <v>25429388</v>
      </c>
      <c r="O26" s="6">
        <v>305152722</v>
      </c>
      <c r="P26" s="3">
        <v>320410358</v>
      </c>
      <c r="Q26" s="4">
        <v>336430876</v>
      </c>
    </row>
    <row r="27" spans="1:17" ht="13.5">
      <c r="A27" s="21" t="s">
        <v>43</v>
      </c>
      <c r="B27" s="20"/>
      <c r="C27" s="3">
        <v>22129774</v>
      </c>
      <c r="D27" s="3">
        <v>22129774</v>
      </c>
      <c r="E27" s="3">
        <v>22129774</v>
      </c>
      <c r="F27" s="3">
        <v>22129774</v>
      </c>
      <c r="G27" s="3">
        <v>22129774</v>
      </c>
      <c r="H27" s="3">
        <v>22129774</v>
      </c>
      <c r="I27" s="3">
        <v>22129774</v>
      </c>
      <c r="J27" s="3">
        <v>22129774</v>
      </c>
      <c r="K27" s="3">
        <v>22129774</v>
      </c>
      <c r="L27" s="3">
        <v>22129774</v>
      </c>
      <c r="M27" s="3">
        <v>22129774</v>
      </c>
      <c r="N27" s="36">
        <v>22129763</v>
      </c>
      <c r="O27" s="6">
        <v>265557277</v>
      </c>
      <c r="P27" s="3">
        <v>279108583</v>
      </c>
      <c r="Q27" s="4">
        <v>293074423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34376</v>
      </c>
      <c r="J28" s="3">
        <v>0</v>
      </c>
      <c r="K28" s="3">
        <v>5624</v>
      </c>
      <c r="L28" s="3">
        <v>0</v>
      </c>
      <c r="M28" s="3">
        <v>0</v>
      </c>
      <c r="N28" s="4">
        <v>0</v>
      </c>
      <c r="O28" s="6">
        <v>40000</v>
      </c>
      <c r="P28" s="3">
        <v>40000</v>
      </c>
      <c r="Q28" s="4">
        <v>40000</v>
      </c>
    </row>
    <row r="29" spans="1:17" ht="13.5">
      <c r="A29" s="21" t="s">
        <v>45</v>
      </c>
      <c r="B29" s="20"/>
      <c r="C29" s="3">
        <v>0</v>
      </c>
      <c r="D29" s="3">
        <v>76833472</v>
      </c>
      <c r="E29" s="3">
        <v>73873418</v>
      </c>
      <c r="F29" s="3">
        <v>59487527</v>
      </c>
      <c r="G29" s="3">
        <v>42701735</v>
      </c>
      <c r="H29" s="3">
        <v>41458022</v>
      </c>
      <c r="I29" s="3">
        <v>42386910</v>
      </c>
      <c r="J29" s="3">
        <v>42116226</v>
      </c>
      <c r="K29" s="3">
        <v>43215611</v>
      </c>
      <c r="L29" s="3">
        <v>45533791</v>
      </c>
      <c r="M29" s="3">
        <v>81201724</v>
      </c>
      <c r="N29" s="36">
        <v>68968964</v>
      </c>
      <c r="O29" s="6">
        <v>617777400</v>
      </c>
      <c r="P29" s="3">
        <v>652735425</v>
      </c>
      <c r="Q29" s="4">
        <v>709836378</v>
      </c>
    </row>
    <row r="30" spans="1:17" ht="13.5">
      <c r="A30" s="21" t="s">
        <v>46</v>
      </c>
      <c r="B30" s="20"/>
      <c r="C30" s="3">
        <v>1036959</v>
      </c>
      <c r="D30" s="3">
        <v>640936</v>
      </c>
      <c r="E30" s="3">
        <v>784392</v>
      </c>
      <c r="F30" s="3">
        <v>1322255</v>
      </c>
      <c r="G30" s="3">
        <v>1172543</v>
      </c>
      <c r="H30" s="3">
        <v>1942698</v>
      </c>
      <c r="I30" s="3">
        <v>2779141</v>
      </c>
      <c r="J30" s="3">
        <v>4926879</v>
      </c>
      <c r="K30" s="3">
        <v>1526375</v>
      </c>
      <c r="L30" s="3">
        <v>3557690</v>
      </c>
      <c r="M30" s="3">
        <v>3643118</v>
      </c>
      <c r="N30" s="4">
        <v>2108814</v>
      </c>
      <c r="O30" s="6">
        <v>25441800</v>
      </c>
      <c r="P30" s="3">
        <v>22221000</v>
      </c>
      <c r="Q30" s="4">
        <v>24769575</v>
      </c>
    </row>
    <row r="31" spans="1:17" ht="13.5">
      <c r="A31" s="21" t="s">
        <v>47</v>
      </c>
      <c r="B31" s="20"/>
      <c r="C31" s="3">
        <v>8893594</v>
      </c>
      <c r="D31" s="3">
        <v>11255296</v>
      </c>
      <c r="E31" s="3">
        <v>14890593</v>
      </c>
      <c r="F31" s="3">
        <v>19984918</v>
      </c>
      <c r="G31" s="3">
        <v>20070839</v>
      </c>
      <c r="H31" s="3">
        <v>17428985</v>
      </c>
      <c r="I31" s="3">
        <v>13348646</v>
      </c>
      <c r="J31" s="3">
        <v>21971496</v>
      </c>
      <c r="K31" s="3">
        <v>14538158</v>
      </c>
      <c r="L31" s="3">
        <v>18605952</v>
      </c>
      <c r="M31" s="3">
        <v>18261854</v>
      </c>
      <c r="N31" s="36">
        <v>36841919</v>
      </c>
      <c r="O31" s="6">
        <v>216092250</v>
      </c>
      <c r="P31" s="3">
        <v>227356300</v>
      </c>
      <c r="Q31" s="4">
        <v>240354188</v>
      </c>
    </row>
    <row r="32" spans="1:17" ht="13.5">
      <c r="A32" s="21" t="s">
        <v>35</v>
      </c>
      <c r="B32" s="20"/>
      <c r="C32" s="3">
        <v>3800000</v>
      </c>
      <c r="D32" s="3">
        <v>3842940</v>
      </c>
      <c r="E32" s="3">
        <v>3803950</v>
      </c>
      <c r="F32" s="3">
        <v>3898132</v>
      </c>
      <c r="G32" s="3">
        <v>3893556</v>
      </c>
      <c r="H32" s="3">
        <v>70447</v>
      </c>
      <c r="I32" s="3">
        <v>22653</v>
      </c>
      <c r="J32" s="3">
        <v>4102518</v>
      </c>
      <c r="K32" s="3">
        <v>3846362</v>
      </c>
      <c r="L32" s="3">
        <v>3904076</v>
      </c>
      <c r="M32" s="3">
        <v>3858763</v>
      </c>
      <c r="N32" s="4">
        <v>-34023397</v>
      </c>
      <c r="O32" s="6">
        <v>1020000</v>
      </c>
      <c r="P32" s="3">
        <v>1020000</v>
      </c>
      <c r="Q32" s="4">
        <v>1020000</v>
      </c>
    </row>
    <row r="33" spans="1:17" ht="13.5">
      <c r="A33" s="21" t="s">
        <v>48</v>
      </c>
      <c r="B33" s="20"/>
      <c r="C33" s="3">
        <v>6692093</v>
      </c>
      <c r="D33" s="3">
        <v>4970040</v>
      </c>
      <c r="E33" s="3">
        <v>4555356</v>
      </c>
      <c r="F33" s="3">
        <v>4793141</v>
      </c>
      <c r="G33" s="3">
        <v>7724213</v>
      </c>
      <c r="H33" s="3">
        <v>6273584</v>
      </c>
      <c r="I33" s="3">
        <v>3377148</v>
      </c>
      <c r="J33" s="3">
        <v>13008084</v>
      </c>
      <c r="K33" s="3">
        <v>5413392</v>
      </c>
      <c r="L33" s="3">
        <v>12072322</v>
      </c>
      <c r="M33" s="3">
        <v>4067619</v>
      </c>
      <c r="N33" s="4">
        <v>9201608</v>
      </c>
      <c r="O33" s="6">
        <v>82148600</v>
      </c>
      <c r="P33" s="3">
        <v>86621770</v>
      </c>
      <c r="Q33" s="4">
        <v>91999414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116208504</v>
      </c>
      <c r="D35" s="29">
        <f t="shared" si="1"/>
        <v>193328542</v>
      </c>
      <c r="E35" s="29">
        <f t="shared" si="1"/>
        <v>193693567</v>
      </c>
      <c r="F35" s="29">
        <f>SUM(F24:F34)</f>
        <v>185271831</v>
      </c>
      <c r="G35" s="29">
        <f>SUM(G24:G34)</f>
        <v>171348744</v>
      </c>
      <c r="H35" s="29">
        <f>SUM(H24:H34)</f>
        <v>162959594</v>
      </c>
      <c r="I35" s="29">
        <f>SUM(I24:I34)</f>
        <v>157749732</v>
      </c>
      <c r="J35" s="29">
        <f t="shared" si="1"/>
        <v>181911061</v>
      </c>
      <c r="K35" s="29">
        <f>SUM(K24:K34)</f>
        <v>164331380</v>
      </c>
      <c r="L35" s="29">
        <f>SUM(L24:L34)</f>
        <v>179459689</v>
      </c>
      <c r="M35" s="29">
        <f>SUM(M24:M34)</f>
        <v>206818936</v>
      </c>
      <c r="N35" s="32">
        <f t="shared" si="1"/>
        <v>178883575</v>
      </c>
      <c r="O35" s="31">
        <f t="shared" si="1"/>
        <v>2091965155</v>
      </c>
      <c r="P35" s="29">
        <f t="shared" si="1"/>
        <v>2198889866</v>
      </c>
      <c r="Q35" s="32">
        <f t="shared" si="1"/>
        <v>2338410667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131777853</v>
      </c>
      <c r="D37" s="42">
        <f t="shared" si="2"/>
        <v>13286396</v>
      </c>
      <c r="E37" s="42">
        <f t="shared" si="2"/>
        <v>-122949768</v>
      </c>
      <c r="F37" s="42">
        <f>+F21-F35</f>
        <v>-55921940</v>
      </c>
      <c r="G37" s="42">
        <f>+G21-G35</f>
        <v>7981901</v>
      </c>
      <c r="H37" s="42">
        <f>+H21-H35</f>
        <v>-53096486</v>
      </c>
      <c r="I37" s="42">
        <f>+I21-I35</f>
        <v>-50012209</v>
      </c>
      <c r="J37" s="42">
        <f t="shared" si="2"/>
        <v>-61514216</v>
      </c>
      <c r="K37" s="42">
        <f>+K21-K35</f>
        <v>-51481205</v>
      </c>
      <c r="L37" s="42">
        <f>+L21-L35</f>
        <v>-50569154</v>
      </c>
      <c r="M37" s="42">
        <f>+M21-M35</f>
        <v>-12213324</v>
      </c>
      <c r="N37" s="43">
        <f t="shared" si="2"/>
        <v>-72157757</v>
      </c>
      <c r="O37" s="44">
        <f t="shared" si="2"/>
        <v>-376869909</v>
      </c>
      <c r="P37" s="42">
        <f t="shared" si="2"/>
        <v>-392040835</v>
      </c>
      <c r="Q37" s="43">
        <f t="shared" si="2"/>
        <v>-430398536</v>
      </c>
    </row>
    <row r="38" spans="1:17" ht="21" customHeight="1">
      <c r="A38" s="45" t="s">
        <v>52</v>
      </c>
      <c r="B38" s="25"/>
      <c r="C38" s="3">
        <v>20000000</v>
      </c>
      <c r="D38" s="3">
        <v>4500000</v>
      </c>
      <c r="E38" s="3">
        <v>13375000</v>
      </c>
      <c r="F38" s="3">
        <v>0</v>
      </c>
      <c r="G38" s="3">
        <v>9744395</v>
      </c>
      <c r="H38" s="3">
        <v>10000000</v>
      </c>
      <c r="I38" s="3">
        <v>10888355</v>
      </c>
      <c r="J38" s="3">
        <v>2000000</v>
      </c>
      <c r="K38" s="3">
        <v>35800000</v>
      </c>
      <c r="L38" s="3">
        <v>0</v>
      </c>
      <c r="M38" s="3">
        <v>0</v>
      </c>
      <c r="N38" s="4">
        <v>0</v>
      </c>
      <c r="O38" s="6">
        <v>106307750</v>
      </c>
      <c r="P38" s="3">
        <v>117120750</v>
      </c>
      <c r="Q38" s="4">
        <v>126831700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109000</v>
      </c>
      <c r="D40" s="46">
        <v>109000</v>
      </c>
      <c r="E40" s="46">
        <v>109000</v>
      </c>
      <c r="F40" s="46">
        <v>109000</v>
      </c>
      <c r="G40" s="46">
        <v>109000</v>
      </c>
      <c r="H40" s="46">
        <v>109000</v>
      </c>
      <c r="I40" s="46">
        <v>109000</v>
      </c>
      <c r="J40" s="46">
        <v>109000</v>
      </c>
      <c r="K40" s="46">
        <v>109000</v>
      </c>
      <c r="L40" s="46">
        <v>109000</v>
      </c>
      <c r="M40" s="46">
        <v>109000</v>
      </c>
      <c r="N40" s="47">
        <v>109000</v>
      </c>
      <c r="O40" s="48">
        <v>1308000</v>
      </c>
      <c r="P40" s="46">
        <v>1308000</v>
      </c>
      <c r="Q40" s="47">
        <v>1308000</v>
      </c>
    </row>
    <row r="41" spans="1:17" ht="25.5">
      <c r="A41" s="49" t="s">
        <v>55</v>
      </c>
      <c r="B41" s="25"/>
      <c r="C41" s="50">
        <f aca="true" t="shared" si="3" ref="C41:Q41">SUM(C37:C40)</f>
        <v>151886853</v>
      </c>
      <c r="D41" s="50">
        <f t="shared" si="3"/>
        <v>17895396</v>
      </c>
      <c r="E41" s="50">
        <f t="shared" si="3"/>
        <v>-109465768</v>
      </c>
      <c r="F41" s="50">
        <f>SUM(F37:F40)</f>
        <v>-55812940</v>
      </c>
      <c r="G41" s="50">
        <f>SUM(G37:G40)</f>
        <v>17835296</v>
      </c>
      <c r="H41" s="50">
        <f>SUM(H37:H40)</f>
        <v>-42987486</v>
      </c>
      <c r="I41" s="50">
        <f>SUM(I37:I40)</f>
        <v>-39014854</v>
      </c>
      <c r="J41" s="50">
        <f t="shared" si="3"/>
        <v>-59405216</v>
      </c>
      <c r="K41" s="50">
        <f>SUM(K37:K40)</f>
        <v>-15572205</v>
      </c>
      <c r="L41" s="50">
        <f>SUM(L37:L40)</f>
        <v>-50460154</v>
      </c>
      <c r="M41" s="50">
        <f>SUM(M37:M40)</f>
        <v>-12104324</v>
      </c>
      <c r="N41" s="51">
        <f t="shared" si="3"/>
        <v>-72048757</v>
      </c>
      <c r="O41" s="52">
        <f t="shared" si="3"/>
        <v>-269254159</v>
      </c>
      <c r="P41" s="50">
        <f t="shared" si="3"/>
        <v>-273612085</v>
      </c>
      <c r="Q41" s="51">
        <f t="shared" si="3"/>
        <v>-302258836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151886853</v>
      </c>
      <c r="D43" s="57">
        <f t="shared" si="4"/>
        <v>17895396</v>
      </c>
      <c r="E43" s="57">
        <f t="shared" si="4"/>
        <v>-109465768</v>
      </c>
      <c r="F43" s="57">
        <f>+F41-F42</f>
        <v>-55812940</v>
      </c>
      <c r="G43" s="57">
        <f>+G41-G42</f>
        <v>17835296</v>
      </c>
      <c r="H43" s="57">
        <f>+H41-H42</f>
        <v>-42987486</v>
      </c>
      <c r="I43" s="57">
        <f>+I41-I42</f>
        <v>-39014854</v>
      </c>
      <c r="J43" s="57">
        <f t="shared" si="4"/>
        <v>-59405216</v>
      </c>
      <c r="K43" s="57">
        <f>+K41-K42</f>
        <v>-15572205</v>
      </c>
      <c r="L43" s="57">
        <f>+L41-L42</f>
        <v>-50460154</v>
      </c>
      <c r="M43" s="57">
        <f>+M41-M42</f>
        <v>-12104324</v>
      </c>
      <c r="N43" s="58">
        <f t="shared" si="4"/>
        <v>-72048757</v>
      </c>
      <c r="O43" s="59">
        <f t="shared" si="4"/>
        <v>-269254159</v>
      </c>
      <c r="P43" s="57">
        <f t="shared" si="4"/>
        <v>-273612085</v>
      </c>
      <c r="Q43" s="58">
        <f t="shared" si="4"/>
        <v>-302258836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151886853</v>
      </c>
      <c r="D45" s="50">
        <f t="shared" si="5"/>
        <v>17895396</v>
      </c>
      <c r="E45" s="50">
        <f t="shared" si="5"/>
        <v>-109465768</v>
      </c>
      <c r="F45" s="50">
        <f>SUM(F43:F44)</f>
        <v>-55812940</v>
      </c>
      <c r="G45" s="50">
        <f>SUM(G43:G44)</f>
        <v>17835296</v>
      </c>
      <c r="H45" s="50">
        <f>SUM(H43:H44)</f>
        <v>-42987486</v>
      </c>
      <c r="I45" s="50">
        <f>SUM(I43:I44)</f>
        <v>-39014854</v>
      </c>
      <c r="J45" s="50">
        <f t="shared" si="5"/>
        <v>-59405216</v>
      </c>
      <c r="K45" s="50">
        <f>SUM(K43:K44)</f>
        <v>-15572205</v>
      </c>
      <c r="L45" s="50">
        <f>SUM(L43:L44)</f>
        <v>-50460154</v>
      </c>
      <c r="M45" s="50">
        <f>SUM(M43:M44)</f>
        <v>-12104324</v>
      </c>
      <c r="N45" s="51">
        <f t="shared" si="5"/>
        <v>-72048757</v>
      </c>
      <c r="O45" s="52">
        <f t="shared" si="5"/>
        <v>-269254159</v>
      </c>
      <c r="P45" s="50">
        <f t="shared" si="5"/>
        <v>-273612085</v>
      </c>
      <c r="Q45" s="51">
        <f t="shared" si="5"/>
        <v>-302258836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151886853</v>
      </c>
      <c r="D47" s="63">
        <f t="shared" si="6"/>
        <v>17895396</v>
      </c>
      <c r="E47" s="63">
        <f t="shared" si="6"/>
        <v>-109465768</v>
      </c>
      <c r="F47" s="63">
        <f>SUM(F45:F46)</f>
        <v>-55812940</v>
      </c>
      <c r="G47" s="63">
        <f>SUM(G45:G46)</f>
        <v>17835296</v>
      </c>
      <c r="H47" s="63">
        <f>SUM(H45:H46)</f>
        <v>-42987486</v>
      </c>
      <c r="I47" s="63">
        <f>SUM(I45:I46)</f>
        <v>-39014854</v>
      </c>
      <c r="J47" s="63">
        <f t="shared" si="6"/>
        <v>-59405216</v>
      </c>
      <c r="K47" s="63">
        <f>SUM(K45:K46)</f>
        <v>-15572205</v>
      </c>
      <c r="L47" s="63">
        <f>SUM(L45:L46)</f>
        <v>-50460154</v>
      </c>
      <c r="M47" s="63">
        <f>SUM(M45:M46)</f>
        <v>-12104324</v>
      </c>
      <c r="N47" s="64">
        <f t="shared" si="6"/>
        <v>-72048757</v>
      </c>
      <c r="O47" s="65">
        <f t="shared" si="6"/>
        <v>-269254159</v>
      </c>
      <c r="P47" s="63">
        <f t="shared" si="6"/>
        <v>-273612085</v>
      </c>
      <c r="Q47" s="66">
        <f t="shared" si="6"/>
        <v>-302258836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433333</v>
      </c>
      <c r="D12" s="3">
        <v>433333</v>
      </c>
      <c r="E12" s="3">
        <v>433333</v>
      </c>
      <c r="F12" s="3">
        <v>433333</v>
      </c>
      <c r="G12" s="3">
        <v>433333</v>
      </c>
      <c r="H12" s="3">
        <v>433333</v>
      </c>
      <c r="I12" s="3">
        <v>433333</v>
      </c>
      <c r="J12" s="3">
        <v>433333</v>
      </c>
      <c r="K12" s="3">
        <v>433333</v>
      </c>
      <c r="L12" s="3">
        <v>433333</v>
      </c>
      <c r="M12" s="3">
        <v>433333</v>
      </c>
      <c r="N12" s="4">
        <v>433337</v>
      </c>
      <c r="O12" s="6">
        <v>5200000</v>
      </c>
      <c r="P12" s="3">
        <v>5439200</v>
      </c>
      <c r="Q12" s="4">
        <v>5689403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41666</v>
      </c>
      <c r="D16" s="3">
        <v>41666</v>
      </c>
      <c r="E16" s="3">
        <v>41666</v>
      </c>
      <c r="F16" s="3">
        <v>41666</v>
      </c>
      <c r="G16" s="3">
        <v>41666</v>
      </c>
      <c r="H16" s="3">
        <v>41666</v>
      </c>
      <c r="I16" s="3">
        <v>41666</v>
      </c>
      <c r="J16" s="3">
        <v>41666</v>
      </c>
      <c r="K16" s="3">
        <v>41666</v>
      </c>
      <c r="L16" s="3">
        <v>41666</v>
      </c>
      <c r="M16" s="3">
        <v>41666</v>
      </c>
      <c r="N16" s="4">
        <v>41674</v>
      </c>
      <c r="O16" s="6">
        <v>500000</v>
      </c>
      <c r="P16" s="3">
        <v>523000</v>
      </c>
      <c r="Q16" s="4">
        <v>547058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2906831</v>
      </c>
      <c r="D18" s="3">
        <v>2906831</v>
      </c>
      <c r="E18" s="3">
        <v>2906831</v>
      </c>
      <c r="F18" s="3">
        <v>2906831</v>
      </c>
      <c r="G18" s="3">
        <v>2906831</v>
      </c>
      <c r="H18" s="3">
        <v>2906831</v>
      </c>
      <c r="I18" s="3">
        <v>2906831</v>
      </c>
      <c r="J18" s="3">
        <v>2906831</v>
      </c>
      <c r="K18" s="3">
        <v>2906831</v>
      </c>
      <c r="L18" s="3">
        <v>2906831</v>
      </c>
      <c r="M18" s="3">
        <v>2906831</v>
      </c>
      <c r="N18" s="4">
        <v>2906859</v>
      </c>
      <c r="O18" s="6">
        <v>34882000</v>
      </c>
      <c r="P18" s="3">
        <v>35305000</v>
      </c>
      <c r="Q18" s="4">
        <v>37169000</v>
      </c>
    </row>
    <row r="19" spans="1:17" ht="13.5">
      <c r="A19" s="19" t="s">
        <v>36</v>
      </c>
      <c r="B19" s="25"/>
      <c r="C19" s="22">
        <v>14030915</v>
      </c>
      <c r="D19" s="22">
        <v>14030915</v>
      </c>
      <c r="E19" s="22">
        <v>14030915</v>
      </c>
      <c r="F19" s="22">
        <v>14030915</v>
      </c>
      <c r="G19" s="22">
        <v>14030915</v>
      </c>
      <c r="H19" s="22">
        <v>14030915</v>
      </c>
      <c r="I19" s="22">
        <v>14030915</v>
      </c>
      <c r="J19" s="22">
        <v>14030915</v>
      </c>
      <c r="K19" s="22">
        <v>14030915</v>
      </c>
      <c r="L19" s="22">
        <v>14030915</v>
      </c>
      <c r="M19" s="22">
        <v>14030915</v>
      </c>
      <c r="N19" s="23">
        <v>14030935</v>
      </c>
      <c r="O19" s="24">
        <v>168371000</v>
      </c>
      <c r="P19" s="22">
        <v>172381340</v>
      </c>
      <c r="Q19" s="23">
        <v>176551293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17412745</v>
      </c>
      <c r="D21" s="29">
        <f t="shared" si="0"/>
        <v>17412745</v>
      </c>
      <c r="E21" s="29">
        <f t="shared" si="0"/>
        <v>17412745</v>
      </c>
      <c r="F21" s="29">
        <f>SUM(F5:F20)</f>
        <v>17412745</v>
      </c>
      <c r="G21" s="29">
        <f>SUM(G5:G20)</f>
        <v>17412745</v>
      </c>
      <c r="H21" s="29">
        <f>SUM(H5:H20)</f>
        <v>17412745</v>
      </c>
      <c r="I21" s="29">
        <f>SUM(I5:I20)</f>
        <v>17412745</v>
      </c>
      <c r="J21" s="29">
        <f t="shared" si="0"/>
        <v>17412745</v>
      </c>
      <c r="K21" s="29">
        <f>SUM(K5:K20)</f>
        <v>17412745</v>
      </c>
      <c r="L21" s="29">
        <f>SUM(L5:L20)</f>
        <v>17412745</v>
      </c>
      <c r="M21" s="29">
        <f>SUM(M5:M20)</f>
        <v>17412745</v>
      </c>
      <c r="N21" s="30">
        <f t="shared" si="0"/>
        <v>17412805</v>
      </c>
      <c r="O21" s="31">
        <f t="shared" si="0"/>
        <v>208953000</v>
      </c>
      <c r="P21" s="29">
        <f t="shared" si="0"/>
        <v>213648540</v>
      </c>
      <c r="Q21" s="32">
        <f t="shared" si="0"/>
        <v>219956754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9406616</v>
      </c>
      <c r="D24" s="3">
        <v>9406616</v>
      </c>
      <c r="E24" s="3">
        <v>9406616</v>
      </c>
      <c r="F24" s="3">
        <v>9406616</v>
      </c>
      <c r="G24" s="3">
        <v>9406616</v>
      </c>
      <c r="H24" s="3">
        <v>9406616</v>
      </c>
      <c r="I24" s="3">
        <v>9406616</v>
      </c>
      <c r="J24" s="3">
        <v>9406616</v>
      </c>
      <c r="K24" s="3">
        <v>9406616</v>
      </c>
      <c r="L24" s="3">
        <v>9406616</v>
      </c>
      <c r="M24" s="3">
        <v>9406616</v>
      </c>
      <c r="N24" s="36">
        <v>9406131</v>
      </c>
      <c r="O24" s="6">
        <v>112878907</v>
      </c>
      <c r="P24" s="3">
        <v>117887279</v>
      </c>
      <c r="Q24" s="4">
        <v>123310099</v>
      </c>
    </row>
    <row r="25" spans="1:17" ht="13.5">
      <c r="A25" s="21" t="s">
        <v>41</v>
      </c>
      <c r="B25" s="20"/>
      <c r="C25" s="3">
        <v>1099203</v>
      </c>
      <c r="D25" s="3">
        <v>1099203</v>
      </c>
      <c r="E25" s="3">
        <v>1099203</v>
      </c>
      <c r="F25" s="3">
        <v>1099203</v>
      </c>
      <c r="G25" s="3">
        <v>1099203</v>
      </c>
      <c r="H25" s="3">
        <v>1099203</v>
      </c>
      <c r="I25" s="3">
        <v>1099203</v>
      </c>
      <c r="J25" s="3">
        <v>1099203</v>
      </c>
      <c r="K25" s="3">
        <v>1099203</v>
      </c>
      <c r="L25" s="3">
        <v>1099203</v>
      </c>
      <c r="M25" s="3">
        <v>1099203</v>
      </c>
      <c r="N25" s="4">
        <v>1099083</v>
      </c>
      <c r="O25" s="6">
        <v>13190316</v>
      </c>
      <c r="P25" s="3">
        <v>13797071</v>
      </c>
      <c r="Q25" s="4">
        <v>14431734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457843</v>
      </c>
      <c r="D27" s="3">
        <v>457843</v>
      </c>
      <c r="E27" s="3">
        <v>457843</v>
      </c>
      <c r="F27" s="3">
        <v>457843</v>
      </c>
      <c r="G27" s="3">
        <v>457843</v>
      </c>
      <c r="H27" s="3">
        <v>457843</v>
      </c>
      <c r="I27" s="3">
        <v>457843</v>
      </c>
      <c r="J27" s="3">
        <v>457843</v>
      </c>
      <c r="K27" s="3">
        <v>457843</v>
      </c>
      <c r="L27" s="3">
        <v>457843</v>
      </c>
      <c r="M27" s="3">
        <v>457843</v>
      </c>
      <c r="N27" s="36">
        <v>457660</v>
      </c>
      <c r="O27" s="6">
        <v>5493933</v>
      </c>
      <c r="P27" s="3">
        <v>5737686</v>
      </c>
      <c r="Q27" s="4">
        <v>5992647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426550</v>
      </c>
      <c r="D30" s="3">
        <v>426550</v>
      </c>
      <c r="E30" s="3">
        <v>426550</v>
      </c>
      <c r="F30" s="3">
        <v>426550</v>
      </c>
      <c r="G30" s="3">
        <v>426550</v>
      </c>
      <c r="H30" s="3">
        <v>426550</v>
      </c>
      <c r="I30" s="3">
        <v>426550</v>
      </c>
      <c r="J30" s="3">
        <v>426550</v>
      </c>
      <c r="K30" s="3">
        <v>426550</v>
      </c>
      <c r="L30" s="3">
        <v>426550</v>
      </c>
      <c r="M30" s="3">
        <v>426550</v>
      </c>
      <c r="N30" s="4">
        <v>426450</v>
      </c>
      <c r="O30" s="6">
        <v>5118500</v>
      </c>
      <c r="P30" s="3">
        <v>3784951</v>
      </c>
      <c r="Q30" s="4">
        <v>3868771</v>
      </c>
    </row>
    <row r="31" spans="1:17" ht="13.5">
      <c r="A31" s="21" t="s">
        <v>47</v>
      </c>
      <c r="B31" s="20"/>
      <c r="C31" s="3">
        <v>2415632</v>
      </c>
      <c r="D31" s="3">
        <v>2415632</v>
      </c>
      <c r="E31" s="3">
        <v>2415632</v>
      </c>
      <c r="F31" s="3">
        <v>2415632</v>
      </c>
      <c r="G31" s="3">
        <v>2415632</v>
      </c>
      <c r="H31" s="3">
        <v>2415632</v>
      </c>
      <c r="I31" s="3">
        <v>2415632</v>
      </c>
      <c r="J31" s="3">
        <v>2415632</v>
      </c>
      <c r="K31" s="3">
        <v>2415632</v>
      </c>
      <c r="L31" s="3">
        <v>2415632</v>
      </c>
      <c r="M31" s="3">
        <v>2415632</v>
      </c>
      <c r="N31" s="36">
        <v>2415348</v>
      </c>
      <c r="O31" s="6">
        <v>28987300</v>
      </c>
      <c r="P31" s="3">
        <v>29885916</v>
      </c>
      <c r="Q31" s="4">
        <v>28987433</v>
      </c>
    </row>
    <row r="32" spans="1:17" ht="13.5">
      <c r="A32" s="21" t="s">
        <v>35</v>
      </c>
      <c r="B32" s="20"/>
      <c r="C32" s="3">
        <v>640920</v>
      </c>
      <c r="D32" s="3">
        <v>640920</v>
      </c>
      <c r="E32" s="3">
        <v>640920</v>
      </c>
      <c r="F32" s="3">
        <v>640920</v>
      </c>
      <c r="G32" s="3">
        <v>640920</v>
      </c>
      <c r="H32" s="3">
        <v>640920</v>
      </c>
      <c r="I32" s="3">
        <v>640920</v>
      </c>
      <c r="J32" s="3">
        <v>640920</v>
      </c>
      <c r="K32" s="3">
        <v>640920</v>
      </c>
      <c r="L32" s="3">
        <v>640920</v>
      </c>
      <c r="M32" s="3">
        <v>640920</v>
      </c>
      <c r="N32" s="4">
        <v>640880</v>
      </c>
      <c r="O32" s="6">
        <v>7691000</v>
      </c>
      <c r="P32" s="3">
        <v>6069000</v>
      </c>
      <c r="Q32" s="4">
        <v>6141175</v>
      </c>
    </row>
    <row r="33" spans="1:17" ht="13.5">
      <c r="A33" s="21" t="s">
        <v>48</v>
      </c>
      <c r="B33" s="20"/>
      <c r="C33" s="3">
        <v>3195717</v>
      </c>
      <c r="D33" s="3">
        <v>3195717</v>
      </c>
      <c r="E33" s="3">
        <v>3195717</v>
      </c>
      <c r="F33" s="3">
        <v>3195717</v>
      </c>
      <c r="G33" s="3">
        <v>3195717</v>
      </c>
      <c r="H33" s="3">
        <v>3195717</v>
      </c>
      <c r="I33" s="3">
        <v>3195717</v>
      </c>
      <c r="J33" s="3">
        <v>3195717</v>
      </c>
      <c r="K33" s="3">
        <v>3195717</v>
      </c>
      <c r="L33" s="3">
        <v>3195717</v>
      </c>
      <c r="M33" s="3">
        <v>3195717</v>
      </c>
      <c r="N33" s="4">
        <v>3194963</v>
      </c>
      <c r="O33" s="6">
        <v>38347850</v>
      </c>
      <c r="P33" s="3">
        <v>35313532</v>
      </c>
      <c r="Q33" s="4">
        <v>36045176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17642481</v>
      </c>
      <c r="D35" s="29">
        <f t="shared" si="1"/>
        <v>17642481</v>
      </c>
      <c r="E35" s="29">
        <f t="shared" si="1"/>
        <v>17642481</v>
      </c>
      <c r="F35" s="29">
        <f>SUM(F24:F34)</f>
        <v>17642481</v>
      </c>
      <c r="G35" s="29">
        <f>SUM(G24:G34)</f>
        <v>17642481</v>
      </c>
      <c r="H35" s="29">
        <f>SUM(H24:H34)</f>
        <v>17642481</v>
      </c>
      <c r="I35" s="29">
        <f>SUM(I24:I34)</f>
        <v>17642481</v>
      </c>
      <c r="J35" s="29">
        <f t="shared" si="1"/>
        <v>17642481</v>
      </c>
      <c r="K35" s="29">
        <f>SUM(K24:K34)</f>
        <v>17642481</v>
      </c>
      <c r="L35" s="29">
        <f>SUM(L24:L34)</f>
        <v>17642481</v>
      </c>
      <c r="M35" s="29">
        <f>SUM(M24:M34)</f>
        <v>17642481</v>
      </c>
      <c r="N35" s="32">
        <f t="shared" si="1"/>
        <v>17640515</v>
      </c>
      <c r="O35" s="31">
        <f t="shared" si="1"/>
        <v>211707806</v>
      </c>
      <c r="P35" s="29">
        <f t="shared" si="1"/>
        <v>212475435</v>
      </c>
      <c r="Q35" s="32">
        <f t="shared" si="1"/>
        <v>218777035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-229736</v>
      </c>
      <c r="D37" s="42">
        <f t="shared" si="2"/>
        <v>-229736</v>
      </c>
      <c r="E37" s="42">
        <f t="shared" si="2"/>
        <v>-229736</v>
      </c>
      <c r="F37" s="42">
        <f>+F21-F35</f>
        <v>-229736</v>
      </c>
      <c r="G37" s="42">
        <f>+G21-G35</f>
        <v>-229736</v>
      </c>
      <c r="H37" s="42">
        <f>+H21-H35</f>
        <v>-229736</v>
      </c>
      <c r="I37" s="42">
        <f>+I21-I35</f>
        <v>-229736</v>
      </c>
      <c r="J37" s="42">
        <f t="shared" si="2"/>
        <v>-229736</v>
      </c>
      <c r="K37" s="42">
        <f>+K21-K35</f>
        <v>-229736</v>
      </c>
      <c r="L37" s="42">
        <f>+L21-L35</f>
        <v>-229736</v>
      </c>
      <c r="M37" s="42">
        <f>+M21-M35</f>
        <v>-229736</v>
      </c>
      <c r="N37" s="43">
        <f t="shared" si="2"/>
        <v>-227710</v>
      </c>
      <c r="O37" s="44">
        <f t="shared" si="2"/>
        <v>-2754806</v>
      </c>
      <c r="P37" s="42">
        <f t="shared" si="2"/>
        <v>1173105</v>
      </c>
      <c r="Q37" s="43">
        <f t="shared" si="2"/>
        <v>1179719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-229736</v>
      </c>
      <c r="D41" s="50">
        <f t="shared" si="3"/>
        <v>-229736</v>
      </c>
      <c r="E41" s="50">
        <f t="shared" si="3"/>
        <v>-229736</v>
      </c>
      <c r="F41" s="50">
        <f>SUM(F37:F40)</f>
        <v>-229736</v>
      </c>
      <c r="G41" s="50">
        <f>SUM(G37:G40)</f>
        <v>-229736</v>
      </c>
      <c r="H41" s="50">
        <f>SUM(H37:H40)</f>
        <v>-229736</v>
      </c>
      <c r="I41" s="50">
        <f>SUM(I37:I40)</f>
        <v>-229736</v>
      </c>
      <c r="J41" s="50">
        <f t="shared" si="3"/>
        <v>-229736</v>
      </c>
      <c r="K41" s="50">
        <f>SUM(K37:K40)</f>
        <v>-229736</v>
      </c>
      <c r="L41" s="50">
        <f>SUM(L37:L40)</f>
        <v>-229736</v>
      </c>
      <c r="M41" s="50">
        <f>SUM(M37:M40)</f>
        <v>-229736</v>
      </c>
      <c r="N41" s="51">
        <f t="shared" si="3"/>
        <v>-227710</v>
      </c>
      <c r="O41" s="52">
        <f t="shared" si="3"/>
        <v>-2754806</v>
      </c>
      <c r="P41" s="50">
        <f t="shared" si="3"/>
        <v>1173105</v>
      </c>
      <c r="Q41" s="51">
        <f t="shared" si="3"/>
        <v>1179719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-229736</v>
      </c>
      <c r="D43" s="57">
        <f t="shared" si="4"/>
        <v>-229736</v>
      </c>
      <c r="E43" s="57">
        <f t="shared" si="4"/>
        <v>-229736</v>
      </c>
      <c r="F43" s="57">
        <f>+F41-F42</f>
        <v>-229736</v>
      </c>
      <c r="G43" s="57">
        <f>+G41-G42</f>
        <v>-229736</v>
      </c>
      <c r="H43" s="57">
        <f>+H41-H42</f>
        <v>-229736</v>
      </c>
      <c r="I43" s="57">
        <f>+I41-I42</f>
        <v>-229736</v>
      </c>
      <c r="J43" s="57">
        <f t="shared" si="4"/>
        <v>-229736</v>
      </c>
      <c r="K43" s="57">
        <f>+K41-K42</f>
        <v>-229736</v>
      </c>
      <c r="L43" s="57">
        <f>+L41-L42</f>
        <v>-229736</v>
      </c>
      <c r="M43" s="57">
        <f>+M41-M42</f>
        <v>-229736</v>
      </c>
      <c r="N43" s="58">
        <f t="shared" si="4"/>
        <v>-227710</v>
      </c>
      <c r="O43" s="59">
        <f t="shared" si="4"/>
        <v>-2754806</v>
      </c>
      <c r="P43" s="57">
        <f t="shared" si="4"/>
        <v>1173105</v>
      </c>
      <c r="Q43" s="58">
        <f t="shared" si="4"/>
        <v>1179719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-229736</v>
      </c>
      <c r="D45" s="50">
        <f t="shared" si="5"/>
        <v>-229736</v>
      </c>
      <c r="E45" s="50">
        <f t="shared" si="5"/>
        <v>-229736</v>
      </c>
      <c r="F45" s="50">
        <f>SUM(F43:F44)</f>
        <v>-229736</v>
      </c>
      <c r="G45" s="50">
        <f>SUM(G43:G44)</f>
        <v>-229736</v>
      </c>
      <c r="H45" s="50">
        <f>SUM(H43:H44)</f>
        <v>-229736</v>
      </c>
      <c r="I45" s="50">
        <f>SUM(I43:I44)</f>
        <v>-229736</v>
      </c>
      <c r="J45" s="50">
        <f t="shared" si="5"/>
        <v>-229736</v>
      </c>
      <c r="K45" s="50">
        <f>SUM(K43:K44)</f>
        <v>-229736</v>
      </c>
      <c r="L45" s="50">
        <f>SUM(L43:L44)</f>
        <v>-229736</v>
      </c>
      <c r="M45" s="50">
        <f>SUM(M43:M44)</f>
        <v>-229736</v>
      </c>
      <c r="N45" s="51">
        <f t="shared" si="5"/>
        <v>-227710</v>
      </c>
      <c r="O45" s="52">
        <f t="shared" si="5"/>
        <v>-2754806</v>
      </c>
      <c r="P45" s="50">
        <f t="shared" si="5"/>
        <v>1173105</v>
      </c>
      <c r="Q45" s="51">
        <f t="shared" si="5"/>
        <v>1179719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-229736</v>
      </c>
      <c r="D47" s="63">
        <f t="shared" si="6"/>
        <v>-229736</v>
      </c>
      <c r="E47" s="63">
        <f t="shared" si="6"/>
        <v>-229736</v>
      </c>
      <c r="F47" s="63">
        <f>SUM(F45:F46)</f>
        <v>-229736</v>
      </c>
      <c r="G47" s="63">
        <f>SUM(G45:G46)</f>
        <v>-229736</v>
      </c>
      <c r="H47" s="63">
        <f>SUM(H45:H46)</f>
        <v>-229736</v>
      </c>
      <c r="I47" s="63">
        <f>SUM(I45:I46)</f>
        <v>-229736</v>
      </c>
      <c r="J47" s="63">
        <f t="shared" si="6"/>
        <v>-229736</v>
      </c>
      <c r="K47" s="63">
        <f>SUM(K45:K46)</f>
        <v>-229736</v>
      </c>
      <c r="L47" s="63">
        <f>SUM(L45:L46)</f>
        <v>-229736</v>
      </c>
      <c r="M47" s="63">
        <f>SUM(M45:M46)</f>
        <v>-229736</v>
      </c>
      <c r="N47" s="64">
        <f t="shared" si="6"/>
        <v>-227710</v>
      </c>
      <c r="O47" s="65">
        <f t="shared" si="6"/>
        <v>-2754806</v>
      </c>
      <c r="P47" s="63">
        <f t="shared" si="6"/>
        <v>1173105</v>
      </c>
      <c r="Q47" s="66">
        <f t="shared" si="6"/>
        <v>1179719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30751269</v>
      </c>
      <c r="D5" s="3">
        <v>30751269</v>
      </c>
      <c r="E5" s="3">
        <v>30751269</v>
      </c>
      <c r="F5" s="3">
        <v>30751269</v>
      </c>
      <c r="G5" s="3">
        <v>30751269</v>
      </c>
      <c r="H5" s="3">
        <v>30751269</v>
      </c>
      <c r="I5" s="3">
        <v>30751269</v>
      </c>
      <c r="J5" s="3">
        <v>30751269</v>
      </c>
      <c r="K5" s="3">
        <v>30751269</v>
      </c>
      <c r="L5" s="3">
        <v>30751269</v>
      </c>
      <c r="M5" s="3">
        <v>30751269</v>
      </c>
      <c r="N5" s="4">
        <v>30751467</v>
      </c>
      <c r="O5" s="5">
        <v>369015426</v>
      </c>
      <c r="P5" s="3">
        <v>387460425</v>
      </c>
      <c r="Q5" s="4">
        <v>406900516</v>
      </c>
    </row>
    <row r="6" spans="1:17" ht="13.5">
      <c r="A6" s="19" t="s">
        <v>24</v>
      </c>
      <c r="B6" s="20"/>
      <c r="C6" s="3">
        <v>39097701</v>
      </c>
      <c r="D6" s="3">
        <v>39097701</v>
      </c>
      <c r="E6" s="3">
        <v>39097701</v>
      </c>
      <c r="F6" s="3">
        <v>39097701</v>
      </c>
      <c r="G6" s="3">
        <v>39097701</v>
      </c>
      <c r="H6" s="3">
        <v>39097701</v>
      </c>
      <c r="I6" s="3">
        <v>39097701</v>
      </c>
      <c r="J6" s="3">
        <v>39097701</v>
      </c>
      <c r="K6" s="3">
        <v>39097701</v>
      </c>
      <c r="L6" s="3">
        <v>39097701</v>
      </c>
      <c r="M6" s="3">
        <v>39097701</v>
      </c>
      <c r="N6" s="4">
        <v>39097762</v>
      </c>
      <c r="O6" s="6">
        <v>469172473</v>
      </c>
      <c r="P6" s="3">
        <v>486452752</v>
      </c>
      <c r="Q6" s="4">
        <v>509802483</v>
      </c>
    </row>
    <row r="7" spans="1:17" ht="13.5">
      <c r="A7" s="21" t="s">
        <v>25</v>
      </c>
      <c r="B7" s="20"/>
      <c r="C7" s="3">
        <v>14071687</v>
      </c>
      <c r="D7" s="3">
        <v>14071687</v>
      </c>
      <c r="E7" s="3">
        <v>14071687</v>
      </c>
      <c r="F7" s="3">
        <v>14071687</v>
      </c>
      <c r="G7" s="3">
        <v>14071687</v>
      </c>
      <c r="H7" s="3">
        <v>14071687</v>
      </c>
      <c r="I7" s="3">
        <v>14071687</v>
      </c>
      <c r="J7" s="3">
        <v>14071687</v>
      </c>
      <c r="K7" s="3">
        <v>14071687</v>
      </c>
      <c r="L7" s="3">
        <v>14071687</v>
      </c>
      <c r="M7" s="3">
        <v>14071687</v>
      </c>
      <c r="N7" s="4">
        <v>14071732</v>
      </c>
      <c r="O7" s="6">
        <v>168860289</v>
      </c>
      <c r="P7" s="3">
        <v>176965582</v>
      </c>
      <c r="Q7" s="4">
        <v>185459930</v>
      </c>
    </row>
    <row r="8" spans="1:17" ht="13.5">
      <c r="A8" s="21" t="s">
        <v>26</v>
      </c>
      <c r="B8" s="20"/>
      <c r="C8" s="3">
        <v>4589140</v>
      </c>
      <c r="D8" s="3">
        <v>4589140</v>
      </c>
      <c r="E8" s="3">
        <v>4589140</v>
      </c>
      <c r="F8" s="3">
        <v>4589140</v>
      </c>
      <c r="G8" s="3">
        <v>4589140</v>
      </c>
      <c r="H8" s="3">
        <v>4589140</v>
      </c>
      <c r="I8" s="3">
        <v>4589140</v>
      </c>
      <c r="J8" s="3">
        <v>4589140</v>
      </c>
      <c r="K8" s="3">
        <v>4589140</v>
      </c>
      <c r="L8" s="3">
        <v>4589140</v>
      </c>
      <c r="M8" s="3">
        <v>4589140</v>
      </c>
      <c r="N8" s="4">
        <v>4589172</v>
      </c>
      <c r="O8" s="6">
        <v>55069712</v>
      </c>
      <c r="P8" s="3">
        <v>57713059</v>
      </c>
      <c r="Q8" s="4">
        <v>60483285</v>
      </c>
    </row>
    <row r="9" spans="1:17" ht="13.5">
      <c r="A9" s="21" t="s">
        <v>27</v>
      </c>
      <c r="B9" s="20"/>
      <c r="C9" s="22">
        <v>4753918</v>
      </c>
      <c r="D9" s="22">
        <v>4753918</v>
      </c>
      <c r="E9" s="22">
        <v>4753918</v>
      </c>
      <c r="F9" s="22">
        <v>4753918</v>
      </c>
      <c r="G9" s="22">
        <v>4753918</v>
      </c>
      <c r="H9" s="22">
        <v>4753918</v>
      </c>
      <c r="I9" s="22">
        <v>4753918</v>
      </c>
      <c r="J9" s="22">
        <v>4753918</v>
      </c>
      <c r="K9" s="22">
        <v>4753918</v>
      </c>
      <c r="L9" s="22">
        <v>4753918</v>
      </c>
      <c r="M9" s="22">
        <v>4753918</v>
      </c>
      <c r="N9" s="23">
        <v>4753929</v>
      </c>
      <c r="O9" s="24">
        <v>57047027</v>
      </c>
      <c r="P9" s="22">
        <v>59785285</v>
      </c>
      <c r="Q9" s="23">
        <v>62654979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86186</v>
      </c>
      <c r="D11" s="3">
        <v>86186</v>
      </c>
      <c r="E11" s="3">
        <v>86186</v>
      </c>
      <c r="F11" s="3">
        <v>86186</v>
      </c>
      <c r="G11" s="3">
        <v>86186</v>
      </c>
      <c r="H11" s="3">
        <v>86186</v>
      </c>
      <c r="I11" s="3">
        <v>86186</v>
      </c>
      <c r="J11" s="3">
        <v>86186</v>
      </c>
      <c r="K11" s="3">
        <v>86186</v>
      </c>
      <c r="L11" s="3">
        <v>86186</v>
      </c>
      <c r="M11" s="3">
        <v>86186</v>
      </c>
      <c r="N11" s="4">
        <v>86194</v>
      </c>
      <c r="O11" s="6">
        <v>1034240</v>
      </c>
      <c r="P11" s="3">
        <v>1083884</v>
      </c>
      <c r="Q11" s="4">
        <v>1135910</v>
      </c>
    </row>
    <row r="12" spans="1:17" ht="13.5">
      <c r="A12" s="19" t="s">
        <v>29</v>
      </c>
      <c r="B12" s="25"/>
      <c r="C12" s="3">
        <v>338896</v>
      </c>
      <c r="D12" s="3">
        <v>338896</v>
      </c>
      <c r="E12" s="3">
        <v>338896</v>
      </c>
      <c r="F12" s="3">
        <v>338896</v>
      </c>
      <c r="G12" s="3">
        <v>338896</v>
      </c>
      <c r="H12" s="3">
        <v>338896</v>
      </c>
      <c r="I12" s="3">
        <v>338896</v>
      </c>
      <c r="J12" s="3">
        <v>338896</v>
      </c>
      <c r="K12" s="3">
        <v>338896</v>
      </c>
      <c r="L12" s="3">
        <v>338896</v>
      </c>
      <c r="M12" s="3">
        <v>338896</v>
      </c>
      <c r="N12" s="4">
        <v>338902</v>
      </c>
      <c r="O12" s="6">
        <v>4066758</v>
      </c>
      <c r="P12" s="3">
        <v>4261963</v>
      </c>
      <c r="Q12" s="4">
        <v>4466537</v>
      </c>
    </row>
    <row r="13" spans="1:17" ht="13.5">
      <c r="A13" s="19" t="s">
        <v>30</v>
      </c>
      <c r="B13" s="25"/>
      <c r="C13" s="3">
        <v>10954736</v>
      </c>
      <c r="D13" s="3">
        <v>10954736</v>
      </c>
      <c r="E13" s="3">
        <v>10954736</v>
      </c>
      <c r="F13" s="3">
        <v>10954736</v>
      </c>
      <c r="G13" s="3">
        <v>10954736</v>
      </c>
      <c r="H13" s="3">
        <v>10954736</v>
      </c>
      <c r="I13" s="3">
        <v>10954736</v>
      </c>
      <c r="J13" s="3">
        <v>10954736</v>
      </c>
      <c r="K13" s="3">
        <v>10954736</v>
      </c>
      <c r="L13" s="3">
        <v>10954736</v>
      </c>
      <c r="M13" s="3">
        <v>10954736</v>
      </c>
      <c r="N13" s="4">
        <v>10954769</v>
      </c>
      <c r="O13" s="6">
        <v>131456865</v>
      </c>
      <c r="P13" s="3">
        <v>137766795</v>
      </c>
      <c r="Q13" s="4">
        <v>144379602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41691</v>
      </c>
      <c r="D15" s="3">
        <v>41691</v>
      </c>
      <c r="E15" s="3">
        <v>41691</v>
      </c>
      <c r="F15" s="3">
        <v>41691</v>
      </c>
      <c r="G15" s="3">
        <v>41691</v>
      </c>
      <c r="H15" s="3">
        <v>41691</v>
      </c>
      <c r="I15" s="3">
        <v>41691</v>
      </c>
      <c r="J15" s="3">
        <v>41691</v>
      </c>
      <c r="K15" s="3">
        <v>41691</v>
      </c>
      <c r="L15" s="3">
        <v>41691</v>
      </c>
      <c r="M15" s="3">
        <v>41691</v>
      </c>
      <c r="N15" s="4">
        <v>41699</v>
      </c>
      <c r="O15" s="6">
        <v>500300</v>
      </c>
      <c r="P15" s="3">
        <v>524314</v>
      </c>
      <c r="Q15" s="4">
        <v>549481</v>
      </c>
    </row>
    <row r="16" spans="1:17" ht="13.5">
      <c r="A16" s="19" t="s">
        <v>33</v>
      </c>
      <c r="B16" s="25"/>
      <c r="C16" s="3">
        <v>99940</v>
      </c>
      <c r="D16" s="3">
        <v>99940</v>
      </c>
      <c r="E16" s="3">
        <v>99940</v>
      </c>
      <c r="F16" s="3">
        <v>99940</v>
      </c>
      <c r="G16" s="3">
        <v>99940</v>
      </c>
      <c r="H16" s="3">
        <v>99940</v>
      </c>
      <c r="I16" s="3">
        <v>99940</v>
      </c>
      <c r="J16" s="3">
        <v>99940</v>
      </c>
      <c r="K16" s="3">
        <v>99940</v>
      </c>
      <c r="L16" s="3">
        <v>99940</v>
      </c>
      <c r="M16" s="3">
        <v>99940</v>
      </c>
      <c r="N16" s="4">
        <v>99961</v>
      </c>
      <c r="O16" s="6">
        <v>1199301</v>
      </c>
      <c r="P16" s="3">
        <v>1256868</v>
      </c>
      <c r="Q16" s="4">
        <v>1317198</v>
      </c>
    </row>
    <row r="17" spans="1:17" ht="13.5">
      <c r="A17" s="21" t="s">
        <v>34</v>
      </c>
      <c r="B17" s="20"/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  <c r="H17" s="3">
        <v>1000000</v>
      </c>
      <c r="I17" s="3">
        <v>1000000</v>
      </c>
      <c r="J17" s="3">
        <v>1000000</v>
      </c>
      <c r="K17" s="3">
        <v>1000000</v>
      </c>
      <c r="L17" s="3">
        <v>1000000</v>
      </c>
      <c r="M17" s="3">
        <v>1000000</v>
      </c>
      <c r="N17" s="4">
        <v>1000000</v>
      </c>
      <c r="O17" s="6">
        <v>12000000</v>
      </c>
      <c r="P17" s="3">
        <v>12576000</v>
      </c>
      <c r="Q17" s="4">
        <v>13179648</v>
      </c>
    </row>
    <row r="18" spans="1:17" ht="13.5">
      <c r="A18" s="19" t="s">
        <v>35</v>
      </c>
      <c r="B18" s="25"/>
      <c r="C18" s="3">
        <v>65669630</v>
      </c>
      <c r="D18" s="3">
        <v>65669630</v>
      </c>
      <c r="E18" s="3">
        <v>65669630</v>
      </c>
      <c r="F18" s="3">
        <v>65669630</v>
      </c>
      <c r="G18" s="3">
        <v>65669630</v>
      </c>
      <c r="H18" s="3">
        <v>65669630</v>
      </c>
      <c r="I18" s="3">
        <v>65669630</v>
      </c>
      <c r="J18" s="3">
        <v>65669630</v>
      </c>
      <c r="K18" s="3">
        <v>65669630</v>
      </c>
      <c r="L18" s="3">
        <v>65669630</v>
      </c>
      <c r="M18" s="3">
        <v>65669630</v>
      </c>
      <c r="N18" s="4">
        <v>65669653</v>
      </c>
      <c r="O18" s="6">
        <v>788035583</v>
      </c>
      <c r="P18" s="3">
        <v>871836000</v>
      </c>
      <c r="Q18" s="4">
        <v>962648000</v>
      </c>
    </row>
    <row r="19" spans="1:17" ht="13.5">
      <c r="A19" s="19" t="s">
        <v>36</v>
      </c>
      <c r="B19" s="25"/>
      <c r="C19" s="22">
        <v>312791</v>
      </c>
      <c r="D19" s="22">
        <v>312791</v>
      </c>
      <c r="E19" s="22">
        <v>312791</v>
      </c>
      <c r="F19" s="22">
        <v>312791</v>
      </c>
      <c r="G19" s="22">
        <v>312791</v>
      </c>
      <c r="H19" s="22">
        <v>312791</v>
      </c>
      <c r="I19" s="22">
        <v>312791</v>
      </c>
      <c r="J19" s="22">
        <v>312791</v>
      </c>
      <c r="K19" s="22">
        <v>312791</v>
      </c>
      <c r="L19" s="22">
        <v>312791</v>
      </c>
      <c r="M19" s="22">
        <v>312791</v>
      </c>
      <c r="N19" s="23">
        <v>312910</v>
      </c>
      <c r="O19" s="24">
        <v>3753611</v>
      </c>
      <c r="P19" s="22">
        <v>3933787</v>
      </c>
      <c r="Q19" s="23">
        <v>4122607</v>
      </c>
    </row>
    <row r="20" spans="1:17" ht="13.5">
      <c r="A20" s="19" t="s">
        <v>37</v>
      </c>
      <c r="B20" s="25"/>
      <c r="C20" s="3">
        <v>8</v>
      </c>
      <c r="D20" s="3">
        <v>8</v>
      </c>
      <c r="E20" s="3">
        <v>8</v>
      </c>
      <c r="F20" s="3">
        <v>8</v>
      </c>
      <c r="G20" s="3">
        <v>8</v>
      </c>
      <c r="H20" s="3">
        <v>8</v>
      </c>
      <c r="I20" s="3">
        <v>8</v>
      </c>
      <c r="J20" s="3">
        <v>8</v>
      </c>
      <c r="K20" s="3">
        <v>8</v>
      </c>
      <c r="L20" s="3">
        <v>8</v>
      </c>
      <c r="M20" s="3">
        <v>8</v>
      </c>
      <c r="N20" s="26">
        <v>12</v>
      </c>
      <c r="O20" s="6">
        <v>100</v>
      </c>
      <c r="P20" s="3">
        <v>105</v>
      </c>
      <c r="Q20" s="4">
        <v>110</v>
      </c>
    </row>
    <row r="21" spans="1:17" ht="25.5">
      <c r="A21" s="27" t="s">
        <v>38</v>
      </c>
      <c r="B21" s="28"/>
      <c r="C21" s="29">
        <f aca="true" t="shared" si="0" ref="C21:Q21">SUM(C5:C20)</f>
        <v>171767593</v>
      </c>
      <c r="D21" s="29">
        <f t="shared" si="0"/>
        <v>171767593</v>
      </c>
      <c r="E21" s="29">
        <f t="shared" si="0"/>
        <v>171767593</v>
      </c>
      <c r="F21" s="29">
        <f>SUM(F5:F20)</f>
        <v>171767593</v>
      </c>
      <c r="G21" s="29">
        <f>SUM(G5:G20)</f>
        <v>171767593</v>
      </c>
      <c r="H21" s="29">
        <f>SUM(H5:H20)</f>
        <v>171767593</v>
      </c>
      <c r="I21" s="29">
        <f>SUM(I5:I20)</f>
        <v>171767593</v>
      </c>
      <c r="J21" s="29">
        <f t="shared" si="0"/>
        <v>171767593</v>
      </c>
      <c r="K21" s="29">
        <f>SUM(K5:K20)</f>
        <v>171767593</v>
      </c>
      <c r="L21" s="29">
        <f>SUM(L5:L20)</f>
        <v>171767593</v>
      </c>
      <c r="M21" s="29">
        <f>SUM(M5:M20)</f>
        <v>171767593</v>
      </c>
      <c r="N21" s="30">
        <f t="shared" si="0"/>
        <v>171768162</v>
      </c>
      <c r="O21" s="31">
        <f t="shared" si="0"/>
        <v>2061211685</v>
      </c>
      <c r="P21" s="29">
        <f t="shared" si="0"/>
        <v>2201616819</v>
      </c>
      <c r="Q21" s="32">
        <f t="shared" si="0"/>
        <v>2357100286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46567253</v>
      </c>
      <c r="D24" s="3">
        <v>46567253</v>
      </c>
      <c r="E24" s="3">
        <v>46567253</v>
      </c>
      <c r="F24" s="3">
        <v>46567253</v>
      </c>
      <c r="G24" s="3">
        <v>46567253</v>
      </c>
      <c r="H24" s="3">
        <v>46567253</v>
      </c>
      <c r="I24" s="3">
        <v>46567253</v>
      </c>
      <c r="J24" s="3">
        <v>46567253</v>
      </c>
      <c r="K24" s="3">
        <v>46567253</v>
      </c>
      <c r="L24" s="3">
        <v>46567253</v>
      </c>
      <c r="M24" s="3">
        <v>46567253</v>
      </c>
      <c r="N24" s="36">
        <v>46562819</v>
      </c>
      <c r="O24" s="6">
        <v>558802602</v>
      </c>
      <c r="P24" s="3">
        <v>585623903</v>
      </c>
      <c r="Q24" s="4">
        <v>613733866</v>
      </c>
    </row>
    <row r="25" spans="1:17" ht="13.5">
      <c r="A25" s="21" t="s">
        <v>41</v>
      </c>
      <c r="B25" s="20"/>
      <c r="C25" s="3">
        <v>2636106</v>
      </c>
      <c r="D25" s="3">
        <v>2636106</v>
      </c>
      <c r="E25" s="3">
        <v>2636106</v>
      </c>
      <c r="F25" s="3">
        <v>2636106</v>
      </c>
      <c r="G25" s="3">
        <v>2636106</v>
      </c>
      <c r="H25" s="3">
        <v>2636106</v>
      </c>
      <c r="I25" s="3">
        <v>2636106</v>
      </c>
      <c r="J25" s="3">
        <v>2636106</v>
      </c>
      <c r="K25" s="3">
        <v>2636106</v>
      </c>
      <c r="L25" s="3">
        <v>2636106</v>
      </c>
      <c r="M25" s="3">
        <v>2636106</v>
      </c>
      <c r="N25" s="4">
        <v>2635976</v>
      </c>
      <c r="O25" s="6">
        <v>31633142</v>
      </c>
      <c r="P25" s="3">
        <v>34199530</v>
      </c>
      <c r="Q25" s="4">
        <v>35841108</v>
      </c>
    </row>
    <row r="26" spans="1:17" ht="13.5">
      <c r="A26" s="21" t="s">
        <v>42</v>
      </c>
      <c r="B26" s="20"/>
      <c r="C26" s="3">
        <v>16666667</v>
      </c>
      <c r="D26" s="3">
        <v>16666667</v>
      </c>
      <c r="E26" s="3">
        <v>16666667</v>
      </c>
      <c r="F26" s="3">
        <v>16666667</v>
      </c>
      <c r="G26" s="3">
        <v>16666667</v>
      </c>
      <c r="H26" s="3">
        <v>16666667</v>
      </c>
      <c r="I26" s="3">
        <v>16666667</v>
      </c>
      <c r="J26" s="3">
        <v>16666667</v>
      </c>
      <c r="K26" s="3">
        <v>16666667</v>
      </c>
      <c r="L26" s="3">
        <v>16666667</v>
      </c>
      <c r="M26" s="3">
        <v>16666667</v>
      </c>
      <c r="N26" s="4">
        <v>16666663</v>
      </c>
      <c r="O26" s="6">
        <v>200000000</v>
      </c>
      <c r="P26" s="3">
        <v>209600000</v>
      </c>
      <c r="Q26" s="4">
        <v>219660800</v>
      </c>
    </row>
    <row r="27" spans="1:17" ht="13.5">
      <c r="A27" s="21" t="s">
        <v>43</v>
      </c>
      <c r="B27" s="20"/>
      <c r="C27" s="3">
        <v>40416679</v>
      </c>
      <c r="D27" s="3">
        <v>40416679</v>
      </c>
      <c r="E27" s="3">
        <v>40416679</v>
      </c>
      <c r="F27" s="3">
        <v>40416679</v>
      </c>
      <c r="G27" s="3">
        <v>40416679</v>
      </c>
      <c r="H27" s="3">
        <v>40416679</v>
      </c>
      <c r="I27" s="3">
        <v>40416679</v>
      </c>
      <c r="J27" s="3">
        <v>40416679</v>
      </c>
      <c r="K27" s="3">
        <v>40416679</v>
      </c>
      <c r="L27" s="3">
        <v>40416679</v>
      </c>
      <c r="M27" s="3">
        <v>40416679</v>
      </c>
      <c r="N27" s="36">
        <v>40416531</v>
      </c>
      <c r="O27" s="6">
        <v>485000000</v>
      </c>
      <c r="P27" s="3">
        <v>491790048</v>
      </c>
      <c r="Q27" s="4">
        <v>498795969</v>
      </c>
    </row>
    <row r="28" spans="1:17" ht="13.5">
      <c r="A28" s="21" t="s">
        <v>44</v>
      </c>
      <c r="B28" s="20"/>
      <c r="C28" s="3">
        <v>11291676</v>
      </c>
      <c r="D28" s="3">
        <v>11291676</v>
      </c>
      <c r="E28" s="3">
        <v>11291676</v>
      </c>
      <c r="F28" s="3">
        <v>11291676</v>
      </c>
      <c r="G28" s="3">
        <v>11291676</v>
      </c>
      <c r="H28" s="3">
        <v>11291676</v>
      </c>
      <c r="I28" s="3">
        <v>11291676</v>
      </c>
      <c r="J28" s="3">
        <v>11291676</v>
      </c>
      <c r="K28" s="3">
        <v>11291676</v>
      </c>
      <c r="L28" s="3">
        <v>11291676</v>
      </c>
      <c r="M28" s="3">
        <v>11291676</v>
      </c>
      <c r="N28" s="4">
        <v>11291664</v>
      </c>
      <c r="O28" s="6">
        <v>135500100</v>
      </c>
      <c r="P28" s="3">
        <v>141244105</v>
      </c>
      <c r="Q28" s="4">
        <v>142311822</v>
      </c>
    </row>
    <row r="29" spans="1:17" ht="13.5">
      <c r="A29" s="21" t="s">
        <v>45</v>
      </c>
      <c r="B29" s="20"/>
      <c r="C29" s="3">
        <v>50000000</v>
      </c>
      <c r="D29" s="3">
        <v>50000000</v>
      </c>
      <c r="E29" s="3">
        <v>50000000</v>
      </c>
      <c r="F29" s="3">
        <v>50000000</v>
      </c>
      <c r="G29" s="3">
        <v>50000000</v>
      </c>
      <c r="H29" s="3">
        <v>50000000</v>
      </c>
      <c r="I29" s="3">
        <v>50000000</v>
      </c>
      <c r="J29" s="3">
        <v>50000000</v>
      </c>
      <c r="K29" s="3">
        <v>50000000</v>
      </c>
      <c r="L29" s="3">
        <v>50000000</v>
      </c>
      <c r="M29" s="3">
        <v>50000000</v>
      </c>
      <c r="N29" s="36">
        <v>50000000</v>
      </c>
      <c r="O29" s="6">
        <v>600000000</v>
      </c>
      <c r="P29" s="3">
        <v>625760000</v>
      </c>
      <c r="Q29" s="4">
        <v>641982400</v>
      </c>
    </row>
    <row r="30" spans="1:17" ht="13.5">
      <c r="A30" s="21" t="s">
        <v>46</v>
      </c>
      <c r="B30" s="20"/>
      <c r="C30" s="3">
        <v>1966354</v>
      </c>
      <c r="D30" s="3">
        <v>1966354</v>
      </c>
      <c r="E30" s="3">
        <v>1966354</v>
      </c>
      <c r="F30" s="3">
        <v>1966354</v>
      </c>
      <c r="G30" s="3">
        <v>1966354</v>
      </c>
      <c r="H30" s="3">
        <v>1966354</v>
      </c>
      <c r="I30" s="3">
        <v>1966354</v>
      </c>
      <c r="J30" s="3">
        <v>1966354</v>
      </c>
      <c r="K30" s="3">
        <v>1966354</v>
      </c>
      <c r="L30" s="3">
        <v>1966354</v>
      </c>
      <c r="M30" s="3">
        <v>1966354</v>
      </c>
      <c r="N30" s="4">
        <v>1966033</v>
      </c>
      <c r="O30" s="6">
        <v>23595927</v>
      </c>
      <c r="P30" s="3">
        <v>23876531</v>
      </c>
      <c r="Q30" s="4">
        <v>25113814</v>
      </c>
    </row>
    <row r="31" spans="1:17" ht="13.5">
      <c r="A31" s="21" t="s">
        <v>47</v>
      </c>
      <c r="B31" s="20"/>
      <c r="C31" s="3">
        <v>18986177</v>
      </c>
      <c r="D31" s="3">
        <v>18986177</v>
      </c>
      <c r="E31" s="3">
        <v>18986177</v>
      </c>
      <c r="F31" s="3">
        <v>18986177</v>
      </c>
      <c r="G31" s="3">
        <v>18986177</v>
      </c>
      <c r="H31" s="3">
        <v>18986177</v>
      </c>
      <c r="I31" s="3">
        <v>18986177</v>
      </c>
      <c r="J31" s="3">
        <v>18986177</v>
      </c>
      <c r="K31" s="3">
        <v>18986177</v>
      </c>
      <c r="L31" s="3">
        <v>18986177</v>
      </c>
      <c r="M31" s="3">
        <v>18986177</v>
      </c>
      <c r="N31" s="36">
        <v>18985816</v>
      </c>
      <c r="O31" s="6">
        <v>227833763</v>
      </c>
      <c r="P31" s="3">
        <v>250453310</v>
      </c>
      <c r="Q31" s="4">
        <v>264913231</v>
      </c>
    </row>
    <row r="32" spans="1:17" ht="13.5">
      <c r="A32" s="21" t="s">
        <v>35</v>
      </c>
      <c r="B32" s="20"/>
      <c r="C32" s="3">
        <v>391667</v>
      </c>
      <c r="D32" s="3">
        <v>391667</v>
      </c>
      <c r="E32" s="3">
        <v>391667</v>
      </c>
      <c r="F32" s="3">
        <v>391667</v>
      </c>
      <c r="G32" s="3">
        <v>391667</v>
      </c>
      <c r="H32" s="3">
        <v>391667</v>
      </c>
      <c r="I32" s="3">
        <v>391667</v>
      </c>
      <c r="J32" s="3">
        <v>391667</v>
      </c>
      <c r="K32" s="3">
        <v>391667</v>
      </c>
      <c r="L32" s="3">
        <v>391667</v>
      </c>
      <c r="M32" s="3">
        <v>391667</v>
      </c>
      <c r="N32" s="4">
        <v>391663</v>
      </c>
      <c r="O32" s="6">
        <v>4700000</v>
      </c>
      <c r="P32" s="3">
        <v>4900000</v>
      </c>
      <c r="Q32" s="4">
        <v>5000000</v>
      </c>
    </row>
    <row r="33" spans="1:17" ht="13.5">
      <c r="A33" s="21" t="s">
        <v>48</v>
      </c>
      <c r="B33" s="20"/>
      <c r="C33" s="3">
        <v>16284121</v>
      </c>
      <c r="D33" s="3">
        <v>16284121</v>
      </c>
      <c r="E33" s="3">
        <v>16284121</v>
      </c>
      <c r="F33" s="3">
        <v>16284121</v>
      </c>
      <c r="G33" s="3">
        <v>16284121</v>
      </c>
      <c r="H33" s="3">
        <v>16284121</v>
      </c>
      <c r="I33" s="3">
        <v>16284121</v>
      </c>
      <c r="J33" s="3">
        <v>16284121</v>
      </c>
      <c r="K33" s="3">
        <v>16284121</v>
      </c>
      <c r="L33" s="3">
        <v>16284121</v>
      </c>
      <c r="M33" s="3">
        <v>16284121</v>
      </c>
      <c r="N33" s="4">
        <v>16283404</v>
      </c>
      <c r="O33" s="6">
        <v>195408735</v>
      </c>
      <c r="P33" s="3">
        <v>213687778</v>
      </c>
      <c r="Q33" s="4">
        <v>223534391</v>
      </c>
    </row>
    <row r="34" spans="1:17" ht="13.5">
      <c r="A34" s="19" t="s">
        <v>49</v>
      </c>
      <c r="B34" s="25"/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>
        <v>9</v>
      </c>
      <c r="K34" s="3">
        <v>9</v>
      </c>
      <c r="L34" s="3">
        <v>9</v>
      </c>
      <c r="M34" s="3">
        <v>9</v>
      </c>
      <c r="N34" s="4">
        <v>1</v>
      </c>
      <c r="O34" s="6">
        <v>100</v>
      </c>
      <c r="P34" s="3">
        <v>105</v>
      </c>
      <c r="Q34" s="4">
        <v>110</v>
      </c>
    </row>
    <row r="35" spans="1:17" ht="12.75">
      <c r="A35" s="37" t="s">
        <v>50</v>
      </c>
      <c r="B35" s="28"/>
      <c r="C35" s="29">
        <f aca="true" t="shared" si="1" ref="C35:Q35">SUM(C24:C34)</f>
        <v>205206709</v>
      </c>
      <c r="D35" s="29">
        <f t="shared" si="1"/>
        <v>205206709</v>
      </c>
      <c r="E35" s="29">
        <f t="shared" si="1"/>
        <v>205206709</v>
      </c>
      <c r="F35" s="29">
        <f>SUM(F24:F34)</f>
        <v>205206709</v>
      </c>
      <c r="G35" s="29">
        <f>SUM(G24:G34)</f>
        <v>205206709</v>
      </c>
      <c r="H35" s="29">
        <f>SUM(H24:H34)</f>
        <v>205206709</v>
      </c>
      <c r="I35" s="29">
        <f>SUM(I24:I34)</f>
        <v>205206709</v>
      </c>
      <c r="J35" s="29">
        <f t="shared" si="1"/>
        <v>205206709</v>
      </c>
      <c r="K35" s="29">
        <f>SUM(K24:K34)</f>
        <v>205206709</v>
      </c>
      <c r="L35" s="29">
        <f>SUM(L24:L34)</f>
        <v>205206709</v>
      </c>
      <c r="M35" s="29">
        <f>SUM(M24:M34)</f>
        <v>205206709</v>
      </c>
      <c r="N35" s="32">
        <f t="shared" si="1"/>
        <v>205200570</v>
      </c>
      <c r="O35" s="31">
        <f t="shared" si="1"/>
        <v>2462474369</v>
      </c>
      <c r="P35" s="29">
        <f t="shared" si="1"/>
        <v>2581135310</v>
      </c>
      <c r="Q35" s="32">
        <f t="shared" si="1"/>
        <v>2670887511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-33439116</v>
      </c>
      <c r="D37" s="42">
        <f t="shared" si="2"/>
        <v>-33439116</v>
      </c>
      <c r="E37" s="42">
        <f t="shared" si="2"/>
        <v>-33439116</v>
      </c>
      <c r="F37" s="42">
        <f>+F21-F35</f>
        <v>-33439116</v>
      </c>
      <c r="G37" s="42">
        <f>+G21-G35</f>
        <v>-33439116</v>
      </c>
      <c r="H37" s="42">
        <f>+H21-H35</f>
        <v>-33439116</v>
      </c>
      <c r="I37" s="42">
        <f>+I21-I35</f>
        <v>-33439116</v>
      </c>
      <c r="J37" s="42">
        <f t="shared" si="2"/>
        <v>-33439116</v>
      </c>
      <c r="K37" s="42">
        <f>+K21-K35</f>
        <v>-33439116</v>
      </c>
      <c r="L37" s="42">
        <f>+L21-L35</f>
        <v>-33439116</v>
      </c>
      <c r="M37" s="42">
        <f>+M21-M35</f>
        <v>-33439116</v>
      </c>
      <c r="N37" s="43">
        <f t="shared" si="2"/>
        <v>-33432408</v>
      </c>
      <c r="O37" s="44">
        <f t="shared" si="2"/>
        <v>-401262684</v>
      </c>
      <c r="P37" s="42">
        <f t="shared" si="2"/>
        <v>-379518491</v>
      </c>
      <c r="Q37" s="43">
        <f t="shared" si="2"/>
        <v>-313787225</v>
      </c>
    </row>
    <row r="38" spans="1:17" ht="21" customHeight="1">
      <c r="A38" s="45" t="s">
        <v>52</v>
      </c>
      <c r="B38" s="25"/>
      <c r="C38" s="3">
        <v>23456867</v>
      </c>
      <c r="D38" s="3">
        <v>23456867</v>
      </c>
      <c r="E38" s="3">
        <v>23456867</v>
      </c>
      <c r="F38" s="3">
        <v>23456867</v>
      </c>
      <c r="G38" s="3">
        <v>23456867</v>
      </c>
      <c r="H38" s="3">
        <v>23456867</v>
      </c>
      <c r="I38" s="3">
        <v>23456867</v>
      </c>
      <c r="J38" s="3">
        <v>23456867</v>
      </c>
      <c r="K38" s="3">
        <v>23456867</v>
      </c>
      <c r="L38" s="3">
        <v>23456867</v>
      </c>
      <c r="M38" s="3">
        <v>23456867</v>
      </c>
      <c r="N38" s="4">
        <v>23456880</v>
      </c>
      <c r="O38" s="6">
        <v>281482417</v>
      </c>
      <c r="P38" s="3">
        <v>327000000</v>
      </c>
      <c r="Q38" s="4">
        <v>335000000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-9982249</v>
      </c>
      <c r="D41" s="50">
        <f t="shared" si="3"/>
        <v>-9982249</v>
      </c>
      <c r="E41" s="50">
        <f t="shared" si="3"/>
        <v>-9982249</v>
      </c>
      <c r="F41" s="50">
        <f>SUM(F37:F40)</f>
        <v>-9982249</v>
      </c>
      <c r="G41" s="50">
        <f>SUM(G37:G40)</f>
        <v>-9982249</v>
      </c>
      <c r="H41" s="50">
        <f>SUM(H37:H40)</f>
        <v>-9982249</v>
      </c>
      <c r="I41" s="50">
        <f>SUM(I37:I40)</f>
        <v>-9982249</v>
      </c>
      <c r="J41" s="50">
        <f t="shared" si="3"/>
        <v>-9982249</v>
      </c>
      <c r="K41" s="50">
        <f>SUM(K37:K40)</f>
        <v>-9982249</v>
      </c>
      <c r="L41" s="50">
        <f>SUM(L37:L40)</f>
        <v>-9982249</v>
      </c>
      <c r="M41" s="50">
        <f>SUM(M37:M40)</f>
        <v>-9982249</v>
      </c>
      <c r="N41" s="51">
        <f t="shared" si="3"/>
        <v>-9975528</v>
      </c>
      <c r="O41" s="52">
        <f t="shared" si="3"/>
        <v>-119780267</v>
      </c>
      <c r="P41" s="50">
        <f t="shared" si="3"/>
        <v>-52518491</v>
      </c>
      <c r="Q41" s="51">
        <f t="shared" si="3"/>
        <v>21212775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-9982249</v>
      </c>
      <c r="D43" s="57">
        <f t="shared" si="4"/>
        <v>-9982249</v>
      </c>
      <c r="E43" s="57">
        <f t="shared" si="4"/>
        <v>-9982249</v>
      </c>
      <c r="F43" s="57">
        <f>+F41-F42</f>
        <v>-9982249</v>
      </c>
      <c r="G43" s="57">
        <f>+G41-G42</f>
        <v>-9982249</v>
      </c>
      <c r="H43" s="57">
        <f>+H41-H42</f>
        <v>-9982249</v>
      </c>
      <c r="I43" s="57">
        <f>+I41-I42</f>
        <v>-9982249</v>
      </c>
      <c r="J43" s="57">
        <f t="shared" si="4"/>
        <v>-9982249</v>
      </c>
      <c r="K43" s="57">
        <f>+K41-K42</f>
        <v>-9982249</v>
      </c>
      <c r="L43" s="57">
        <f>+L41-L42</f>
        <v>-9982249</v>
      </c>
      <c r="M43" s="57">
        <f>+M41-M42</f>
        <v>-9982249</v>
      </c>
      <c r="N43" s="58">
        <f t="shared" si="4"/>
        <v>-9975528</v>
      </c>
      <c r="O43" s="59">
        <f t="shared" si="4"/>
        <v>-119780267</v>
      </c>
      <c r="P43" s="57">
        <f t="shared" si="4"/>
        <v>-52518491</v>
      </c>
      <c r="Q43" s="58">
        <f t="shared" si="4"/>
        <v>21212775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-9982249</v>
      </c>
      <c r="D45" s="50">
        <f t="shared" si="5"/>
        <v>-9982249</v>
      </c>
      <c r="E45" s="50">
        <f t="shared" si="5"/>
        <v>-9982249</v>
      </c>
      <c r="F45" s="50">
        <f>SUM(F43:F44)</f>
        <v>-9982249</v>
      </c>
      <c r="G45" s="50">
        <f>SUM(G43:G44)</f>
        <v>-9982249</v>
      </c>
      <c r="H45" s="50">
        <f>SUM(H43:H44)</f>
        <v>-9982249</v>
      </c>
      <c r="I45" s="50">
        <f>SUM(I43:I44)</f>
        <v>-9982249</v>
      </c>
      <c r="J45" s="50">
        <f t="shared" si="5"/>
        <v>-9982249</v>
      </c>
      <c r="K45" s="50">
        <f>SUM(K43:K44)</f>
        <v>-9982249</v>
      </c>
      <c r="L45" s="50">
        <f>SUM(L43:L44)</f>
        <v>-9982249</v>
      </c>
      <c r="M45" s="50">
        <f>SUM(M43:M44)</f>
        <v>-9982249</v>
      </c>
      <c r="N45" s="51">
        <f t="shared" si="5"/>
        <v>-9975528</v>
      </c>
      <c r="O45" s="52">
        <f t="shared" si="5"/>
        <v>-119780267</v>
      </c>
      <c r="P45" s="50">
        <f t="shared" si="5"/>
        <v>-52518491</v>
      </c>
      <c r="Q45" s="51">
        <f t="shared" si="5"/>
        <v>21212775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-9982249</v>
      </c>
      <c r="D47" s="63">
        <f t="shared" si="6"/>
        <v>-9982249</v>
      </c>
      <c r="E47" s="63">
        <f t="shared" si="6"/>
        <v>-9982249</v>
      </c>
      <c r="F47" s="63">
        <f>SUM(F45:F46)</f>
        <v>-9982249</v>
      </c>
      <c r="G47" s="63">
        <f>SUM(G45:G46)</f>
        <v>-9982249</v>
      </c>
      <c r="H47" s="63">
        <f>SUM(H45:H46)</f>
        <v>-9982249</v>
      </c>
      <c r="I47" s="63">
        <f>SUM(I45:I46)</f>
        <v>-9982249</v>
      </c>
      <c r="J47" s="63">
        <f t="shared" si="6"/>
        <v>-9982249</v>
      </c>
      <c r="K47" s="63">
        <f>SUM(K45:K46)</f>
        <v>-9982249</v>
      </c>
      <c r="L47" s="63">
        <f>SUM(L45:L46)</f>
        <v>-9982249</v>
      </c>
      <c r="M47" s="63">
        <f>SUM(M45:M46)</f>
        <v>-9982249</v>
      </c>
      <c r="N47" s="64">
        <f t="shared" si="6"/>
        <v>-9975528</v>
      </c>
      <c r="O47" s="65">
        <f t="shared" si="6"/>
        <v>-119780267</v>
      </c>
      <c r="P47" s="63">
        <f t="shared" si="6"/>
        <v>-52518491</v>
      </c>
      <c r="Q47" s="66">
        <f t="shared" si="6"/>
        <v>21212775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33186704</v>
      </c>
      <c r="D5" s="3">
        <v>33186704</v>
      </c>
      <c r="E5" s="3">
        <v>33186704</v>
      </c>
      <c r="F5" s="3">
        <v>33186704</v>
      </c>
      <c r="G5" s="3">
        <v>33186704</v>
      </c>
      <c r="H5" s="3">
        <v>33186697</v>
      </c>
      <c r="I5" s="3">
        <v>33186704</v>
      </c>
      <c r="J5" s="3">
        <v>33186704</v>
      </c>
      <c r="K5" s="3">
        <v>33186704</v>
      </c>
      <c r="L5" s="3">
        <v>33186704</v>
      </c>
      <c r="M5" s="3">
        <v>33186704</v>
      </c>
      <c r="N5" s="4">
        <v>33186704</v>
      </c>
      <c r="O5" s="5">
        <v>398240441</v>
      </c>
      <c r="P5" s="3">
        <v>424524311</v>
      </c>
      <c r="Q5" s="4">
        <v>444052429</v>
      </c>
    </row>
    <row r="6" spans="1:17" ht="13.5">
      <c r="A6" s="19" t="s">
        <v>24</v>
      </c>
      <c r="B6" s="20"/>
      <c r="C6" s="3">
        <v>192711133</v>
      </c>
      <c r="D6" s="3">
        <v>192711133</v>
      </c>
      <c r="E6" s="3">
        <v>192711133</v>
      </c>
      <c r="F6" s="3">
        <v>192711133</v>
      </c>
      <c r="G6" s="3">
        <v>192711133</v>
      </c>
      <c r="H6" s="3">
        <v>192711136</v>
      </c>
      <c r="I6" s="3">
        <v>192711133</v>
      </c>
      <c r="J6" s="3">
        <v>192711133</v>
      </c>
      <c r="K6" s="3">
        <v>192711133</v>
      </c>
      <c r="L6" s="3">
        <v>192711133</v>
      </c>
      <c r="M6" s="3">
        <v>192711133</v>
      </c>
      <c r="N6" s="4">
        <v>192711133</v>
      </c>
      <c r="O6" s="6">
        <v>2312533599</v>
      </c>
      <c r="P6" s="3">
        <v>2442035481</v>
      </c>
      <c r="Q6" s="4">
        <v>2554369113</v>
      </c>
    </row>
    <row r="7" spans="1:17" ht="13.5">
      <c r="A7" s="21" t="s">
        <v>25</v>
      </c>
      <c r="B7" s="20"/>
      <c r="C7" s="3">
        <v>41603661</v>
      </c>
      <c r="D7" s="3">
        <v>41603661</v>
      </c>
      <c r="E7" s="3">
        <v>41603661</v>
      </c>
      <c r="F7" s="3">
        <v>41603661</v>
      </c>
      <c r="G7" s="3">
        <v>41603661</v>
      </c>
      <c r="H7" s="3">
        <v>41603651</v>
      </c>
      <c r="I7" s="3">
        <v>41603661</v>
      </c>
      <c r="J7" s="3">
        <v>41603661</v>
      </c>
      <c r="K7" s="3">
        <v>41603661</v>
      </c>
      <c r="L7" s="3">
        <v>41603661</v>
      </c>
      <c r="M7" s="3">
        <v>41603661</v>
      </c>
      <c r="N7" s="4">
        <v>41603661</v>
      </c>
      <c r="O7" s="6">
        <v>499243922</v>
      </c>
      <c r="P7" s="3">
        <v>527201583</v>
      </c>
      <c r="Q7" s="4">
        <v>551452855</v>
      </c>
    </row>
    <row r="8" spans="1:17" ht="13.5">
      <c r="A8" s="21" t="s">
        <v>26</v>
      </c>
      <c r="B8" s="20"/>
      <c r="C8" s="3">
        <v>31514689</v>
      </c>
      <c r="D8" s="3">
        <v>31514689</v>
      </c>
      <c r="E8" s="3">
        <v>31514689</v>
      </c>
      <c r="F8" s="3">
        <v>31514689</v>
      </c>
      <c r="G8" s="3">
        <v>31514689</v>
      </c>
      <c r="H8" s="3">
        <v>31514693</v>
      </c>
      <c r="I8" s="3">
        <v>31514689</v>
      </c>
      <c r="J8" s="3">
        <v>31514689</v>
      </c>
      <c r="K8" s="3">
        <v>31514689</v>
      </c>
      <c r="L8" s="3">
        <v>31514689</v>
      </c>
      <c r="M8" s="3">
        <v>31514689</v>
      </c>
      <c r="N8" s="4">
        <v>31514689</v>
      </c>
      <c r="O8" s="6">
        <v>378176272</v>
      </c>
      <c r="P8" s="3">
        <v>399354142</v>
      </c>
      <c r="Q8" s="4">
        <v>417724432</v>
      </c>
    </row>
    <row r="9" spans="1:17" ht="13.5">
      <c r="A9" s="21" t="s">
        <v>27</v>
      </c>
      <c r="B9" s="20"/>
      <c r="C9" s="22">
        <v>12502689</v>
      </c>
      <c r="D9" s="22">
        <v>12502689</v>
      </c>
      <c r="E9" s="22">
        <v>12502689</v>
      </c>
      <c r="F9" s="22">
        <v>12502689</v>
      </c>
      <c r="G9" s="22">
        <v>12502689</v>
      </c>
      <c r="H9" s="22">
        <v>12502699</v>
      </c>
      <c r="I9" s="22">
        <v>12502689</v>
      </c>
      <c r="J9" s="22">
        <v>12502689</v>
      </c>
      <c r="K9" s="22">
        <v>12502689</v>
      </c>
      <c r="L9" s="22">
        <v>12502689</v>
      </c>
      <c r="M9" s="22">
        <v>12502689</v>
      </c>
      <c r="N9" s="23">
        <v>12502689</v>
      </c>
      <c r="O9" s="24">
        <v>150032278</v>
      </c>
      <c r="P9" s="22">
        <v>158434086</v>
      </c>
      <c r="Q9" s="23">
        <v>165722054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874839</v>
      </c>
      <c r="D11" s="3">
        <v>874839</v>
      </c>
      <c r="E11" s="3">
        <v>874839</v>
      </c>
      <c r="F11" s="3">
        <v>874839</v>
      </c>
      <c r="G11" s="3">
        <v>874839</v>
      </c>
      <c r="H11" s="3">
        <v>874815</v>
      </c>
      <c r="I11" s="3">
        <v>874839</v>
      </c>
      <c r="J11" s="3">
        <v>874839</v>
      </c>
      <c r="K11" s="3">
        <v>874839</v>
      </c>
      <c r="L11" s="3">
        <v>874839</v>
      </c>
      <c r="M11" s="3">
        <v>874839</v>
      </c>
      <c r="N11" s="4">
        <v>874839</v>
      </c>
      <c r="O11" s="6">
        <v>10498044</v>
      </c>
      <c r="P11" s="3">
        <v>10980954</v>
      </c>
      <c r="Q11" s="4">
        <v>11486078</v>
      </c>
    </row>
    <row r="12" spans="1:17" ht="13.5">
      <c r="A12" s="19" t="s">
        <v>29</v>
      </c>
      <c r="B12" s="25"/>
      <c r="C12" s="3">
        <v>2275989</v>
      </c>
      <c r="D12" s="3">
        <v>2275989</v>
      </c>
      <c r="E12" s="3">
        <v>2275989</v>
      </c>
      <c r="F12" s="3">
        <v>2275989</v>
      </c>
      <c r="G12" s="3">
        <v>2275989</v>
      </c>
      <c r="H12" s="3">
        <v>2275980</v>
      </c>
      <c r="I12" s="3">
        <v>2275989</v>
      </c>
      <c r="J12" s="3">
        <v>2275989</v>
      </c>
      <c r="K12" s="3">
        <v>2275989</v>
      </c>
      <c r="L12" s="3">
        <v>2275989</v>
      </c>
      <c r="M12" s="3">
        <v>2275989</v>
      </c>
      <c r="N12" s="4">
        <v>2275989</v>
      </c>
      <c r="O12" s="6">
        <v>27311859</v>
      </c>
      <c r="P12" s="3">
        <v>35631984</v>
      </c>
      <c r="Q12" s="4">
        <v>40016342</v>
      </c>
    </row>
    <row r="13" spans="1:17" ht="13.5">
      <c r="A13" s="19" t="s">
        <v>30</v>
      </c>
      <c r="B13" s="25"/>
      <c r="C13" s="3">
        <v>32950773</v>
      </c>
      <c r="D13" s="3">
        <v>32950773</v>
      </c>
      <c r="E13" s="3">
        <v>32950773</v>
      </c>
      <c r="F13" s="3">
        <v>32950773</v>
      </c>
      <c r="G13" s="3">
        <v>32950773</v>
      </c>
      <c r="H13" s="3">
        <v>32950768</v>
      </c>
      <c r="I13" s="3">
        <v>32950773</v>
      </c>
      <c r="J13" s="3">
        <v>32950773</v>
      </c>
      <c r="K13" s="3">
        <v>32950773</v>
      </c>
      <c r="L13" s="3">
        <v>32950773</v>
      </c>
      <c r="M13" s="3">
        <v>32950773</v>
      </c>
      <c r="N13" s="4">
        <v>32950773</v>
      </c>
      <c r="O13" s="6">
        <v>395409271</v>
      </c>
      <c r="P13" s="3">
        <v>406534318</v>
      </c>
      <c r="Q13" s="4">
        <v>422489609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749999</v>
      </c>
      <c r="D15" s="3">
        <v>749999</v>
      </c>
      <c r="E15" s="3">
        <v>749999</v>
      </c>
      <c r="F15" s="3">
        <v>749999</v>
      </c>
      <c r="G15" s="3">
        <v>749999</v>
      </c>
      <c r="H15" s="3">
        <v>750011</v>
      </c>
      <c r="I15" s="3">
        <v>749999</v>
      </c>
      <c r="J15" s="3">
        <v>749999</v>
      </c>
      <c r="K15" s="3">
        <v>749999</v>
      </c>
      <c r="L15" s="3">
        <v>749999</v>
      </c>
      <c r="M15" s="3">
        <v>749999</v>
      </c>
      <c r="N15" s="4">
        <v>749999</v>
      </c>
      <c r="O15" s="6">
        <v>9000000</v>
      </c>
      <c r="P15" s="3">
        <v>9414000</v>
      </c>
      <c r="Q15" s="4">
        <v>9847044</v>
      </c>
    </row>
    <row r="16" spans="1:17" ht="13.5">
      <c r="A16" s="19" t="s">
        <v>33</v>
      </c>
      <c r="B16" s="25"/>
      <c r="C16" s="3">
        <v>992738</v>
      </c>
      <c r="D16" s="3">
        <v>992738</v>
      </c>
      <c r="E16" s="3">
        <v>992738</v>
      </c>
      <c r="F16" s="3">
        <v>992738</v>
      </c>
      <c r="G16" s="3">
        <v>992738</v>
      </c>
      <c r="H16" s="3">
        <v>992745</v>
      </c>
      <c r="I16" s="3">
        <v>992738</v>
      </c>
      <c r="J16" s="3">
        <v>992738</v>
      </c>
      <c r="K16" s="3">
        <v>992738</v>
      </c>
      <c r="L16" s="3">
        <v>992738</v>
      </c>
      <c r="M16" s="3">
        <v>992738</v>
      </c>
      <c r="N16" s="4">
        <v>992738</v>
      </c>
      <c r="O16" s="6">
        <v>11912863</v>
      </c>
      <c r="P16" s="3">
        <v>12460854</v>
      </c>
      <c r="Q16" s="4">
        <v>13034053</v>
      </c>
    </row>
    <row r="17" spans="1:17" ht="13.5">
      <c r="A17" s="21" t="s">
        <v>34</v>
      </c>
      <c r="B17" s="20"/>
      <c r="C17" s="3">
        <v>8404052</v>
      </c>
      <c r="D17" s="3">
        <v>8404052</v>
      </c>
      <c r="E17" s="3">
        <v>8404052</v>
      </c>
      <c r="F17" s="3">
        <v>8404052</v>
      </c>
      <c r="G17" s="3">
        <v>8404052</v>
      </c>
      <c r="H17" s="3">
        <v>8404049</v>
      </c>
      <c r="I17" s="3">
        <v>8404052</v>
      </c>
      <c r="J17" s="3">
        <v>8404052</v>
      </c>
      <c r="K17" s="3">
        <v>8404052</v>
      </c>
      <c r="L17" s="3">
        <v>8404052</v>
      </c>
      <c r="M17" s="3">
        <v>8404052</v>
      </c>
      <c r="N17" s="4">
        <v>8404052</v>
      </c>
      <c r="O17" s="6">
        <v>100848621</v>
      </c>
      <c r="P17" s="3">
        <v>105487657</v>
      </c>
      <c r="Q17" s="4">
        <v>110340089</v>
      </c>
    </row>
    <row r="18" spans="1:17" ht="13.5">
      <c r="A18" s="19" t="s">
        <v>35</v>
      </c>
      <c r="B18" s="25"/>
      <c r="C18" s="3">
        <v>72375500</v>
      </c>
      <c r="D18" s="3">
        <v>72375500</v>
      </c>
      <c r="E18" s="3">
        <v>72375500</v>
      </c>
      <c r="F18" s="3">
        <v>72375500</v>
      </c>
      <c r="G18" s="3">
        <v>72375500</v>
      </c>
      <c r="H18" s="3">
        <v>72375503</v>
      </c>
      <c r="I18" s="3">
        <v>72375500</v>
      </c>
      <c r="J18" s="3">
        <v>72375500</v>
      </c>
      <c r="K18" s="3">
        <v>72375500</v>
      </c>
      <c r="L18" s="3">
        <v>72375500</v>
      </c>
      <c r="M18" s="3">
        <v>72375500</v>
      </c>
      <c r="N18" s="4">
        <v>72375500</v>
      </c>
      <c r="O18" s="6">
        <v>868506003</v>
      </c>
      <c r="P18" s="3">
        <v>962896396</v>
      </c>
      <c r="Q18" s="4">
        <v>1065160960</v>
      </c>
    </row>
    <row r="19" spans="1:17" ht="13.5">
      <c r="A19" s="19" t="s">
        <v>36</v>
      </c>
      <c r="B19" s="25"/>
      <c r="C19" s="22">
        <v>1250078</v>
      </c>
      <c r="D19" s="22">
        <v>1250078</v>
      </c>
      <c r="E19" s="22">
        <v>1250078</v>
      </c>
      <c r="F19" s="22">
        <v>1250078</v>
      </c>
      <c r="G19" s="22">
        <v>1250078</v>
      </c>
      <c r="H19" s="22">
        <v>1250042</v>
      </c>
      <c r="I19" s="22">
        <v>1250078</v>
      </c>
      <c r="J19" s="22">
        <v>1250078</v>
      </c>
      <c r="K19" s="22">
        <v>1250078</v>
      </c>
      <c r="L19" s="22">
        <v>1250078</v>
      </c>
      <c r="M19" s="22">
        <v>1250078</v>
      </c>
      <c r="N19" s="23">
        <v>1250078</v>
      </c>
      <c r="O19" s="24">
        <v>15000900</v>
      </c>
      <c r="P19" s="22">
        <v>15690940</v>
      </c>
      <c r="Q19" s="23">
        <v>16412728</v>
      </c>
    </row>
    <row r="20" spans="1:17" ht="13.5">
      <c r="A20" s="19" t="s">
        <v>37</v>
      </c>
      <c r="B20" s="25"/>
      <c r="C20" s="3">
        <v>1169570</v>
      </c>
      <c r="D20" s="3">
        <v>1169570</v>
      </c>
      <c r="E20" s="3">
        <v>1169570</v>
      </c>
      <c r="F20" s="3">
        <v>1169570</v>
      </c>
      <c r="G20" s="3">
        <v>1169570</v>
      </c>
      <c r="H20" s="3">
        <v>1169571</v>
      </c>
      <c r="I20" s="3">
        <v>1169570</v>
      </c>
      <c r="J20" s="3">
        <v>1169570</v>
      </c>
      <c r="K20" s="3">
        <v>1169570</v>
      </c>
      <c r="L20" s="3">
        <v>1169570</v>
      </c>
      <c r="M20" s="3">
        <v>1169570</v>
      </c>
      <c r="N20" s="26">
        <v>1169570</v>
      </c>
      <c r="O20" s="6">
        <v>14034841</v>
      </c>
      <c r="P20" s="3">
        <v>14680443</v>
      </c>
      <c r="Q20" s="4">
        <v>15355744</v>
      </c>
    </row>
    <row r="21" spans="1:17" ht="25.5">
      <c r="A21" s="27" t="s">
        <v>38</v>
      </c>
      <c r="B21" s="28"/>
      <c r="C21" s="29">
        <f aca="true" t="shared" si="0" ref="C21:Q21">SUM(C5:C20)</f>
        <v>432562414</v>
      </c>
      <c r="D21" s="29">
        <f t="shared" si="0"/>
        <v>432562414</v>
      </c>
      <c r="E21" s="29">
        <f t="shared" si="0"/>
        <v>432562414</v>
      </c>
      <c r="F21" s="29">
        <f>SUM(F5:F20)</f>
        <v>432562414</v>
      </c>
      <c r="G21" s="29">
        <f>SUM(G5:G20)</f>
        <v>432562414</v>
      </c>
      <c r="H21" s="29">
        <f>SUM(H5:H20)</f>
        <v>432562360</v>
      </c>
      <c r="I21" s="29">
        <f>SUM(I5:I20)</f>
        <v>432562414</v>
      </c>
      <c r="J21" s="29">
        <f t="shared" si="0"/>
        <v>432562414</v>
      </c>
      <c r="K21" s="29">
        <f>SUM(K5:K20)</f>
        <v>432562414</v>
      </c>
      <c r="L21" s="29">
        <f>SUM(L5:L20)</f>
        <v>432562414</v>
      </c>
      <c r="M21" s="29">
        <f>SUM(M5:M20)</f>
        <v>432562414</v>
      </c>
      <c r="N21" s="30">
        <f t="shared" si="0"/>
        <v>432562414</v>
      </c>
      <c r="O21" s="31">
        <f t="shared" si="0"/>
        <v>5190748914</v>
      </c>
      <c r="P21" s="29">
        <f t="shared" si="0"/>
        <v>5525327149</v>
      </c>
      <c r="Q21" s="32">
        <f t="shared" si="0"/>
        <v>5837463530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66033192</v>
      </c>
      <c r="D24" s="3">
        <v>66033192</v>
      </c>
      <c r="E24" s="3">
        <v>66033192</v>
      </c>
      <c r="F24" s="3">
        <v>66033192</v>
      </c>
      <c r="G24" s="3">
        <v>66033192</v>
      </c>
      <c r="H24" s="3">
        <v>66033019</v>
      </c>
      <c r="I24" s="3">
        <v>66033192</v>
      </c>
      <c r="J24" s="3">
        <v>66033192</v>
      </c>
      <c r="K24" s="3">
        <v>66033192</v>
      </c>
      <c r="L24" s="3">
        <v>66033192</v>
      </c>
      <c r="M24" s="3">
        <v>66033192</v>
      </c>
      <c r="N24" s="36">
        <v>66033192</v>
      </c>
      <c r="O24" s="6">
        <v>792398131</v>
      </c>
      <c r="P24" s="3">
        <v>828848445</v>
      </c>
      <c r="Q24" s="4">
        <v>866975473</v>
      </c>
    </row>
    <row r="25" spans="1:17" ht="13.5">
      <c r="A25" s="21" t="s">
        <v>41</v>
      </c>
      <c r="B25" s="20"/>
      <c r="C25" s="3">
        <v>5358875</v>
      </c>
      <c r="D25" s="3">
        <v>5358875</v>
      </c>
      <c r="E25" s="3">
        <v>5358875</v>
      </c>
      <c r="F25" s="3">
        <v>5358875</v>
      </c>
      <c r="G25" s="3">
        <v>5358875</v>
      </c>
      <c r="H25" s="3">
        <v>5358851</v>
      </c>
      <c r="I25" s="3">
        <v>5358875</v>
      </c>
      <c r="J25" s="3">
        <v>5358875</v>
      </c>
      <c r="K25" s="3">
        <v>5358875</v>
      </c>
      <c r="L25" s="3">
        <v>5358875</v>
      </c>
      <c r="M25" s="3">
        <v>5358875</v>
      </c>
      <c r="N25" s="4">
        <v>5358875</v>
      </c>
      <c r="O25" s="6">
        <v>64306476</v>
      </c>
      <c r="P25" s="3">
        <v>67264573</v>
      </c>
      <c r="Q25" s="4">
        <v>70358744</v>
      </c>
    </row>
    <row r="26" spans="1:17" ht="13.5">
      <c r="A26" s="21" t="s">
        <v>42</v>
      </c>
      <c r="B26" s="20"/>
      <c r="C26" s="3">
        <v>74840571</v>
      </c>
      <c r="D26" s="3">
        <v>74840571</v>
      </c>
      <c r="E26" s="3">
        <v>74840571</v>
      </c>
      <c r="F26" s="3">
        <v>74840571</v>
      </c>
      <c r="G26" s="3">
        <v>74840571</v>
      </c>
      <c r="H26" s="3">
        <v>74840570</v>
      </c>
      <c r="I26" s="3">
        <v>74840571</v>
      </c>
      <c r="J26" s="3">
        <v>74840571</v>
      </c>
      <c r="K26" s="3">
        <v>74840571</v>
      </c>
      <c r="L26" s="3">
        <v>74840571</v>
      </c>
      <c r="M26" s="3">
        <v>74840571</v>
      </c>
      <c r="N26" s="4">
        <v>74840571</v>
      </c>
      <c r="O26" s="6">
        <v>898086851</v>
      </c>
      <c r="P26" s="3">
        <v>890769496</v>
      </c>
      <c r="Q26" s="4">
        <v>870003727</v>
      </c>
    </row>
    <row r="27" spans="1:17" ht="13.5">
      <c r="A27" s="21" t="s">
        <v>43</v>
      </c>
      <c r="B27" s="20"/>
      <c r="C27" s="3">
        <v>42268113</v>
      </c>
      <c r="D27" s="3">
        <v>42268113</v>
      </c>
      <c r="E27" s="3">
        <v>42268113</v>
      </c>
      <c r="F27" s="3">
        <v>42268113</v>
      </c>
      <c r="G27" s="3">
        <v>42268113</v>
      </c>
      <c r="H27" s="3">
        <v>42268104</v>
      </c>
      <c r="I27" s="3">
        <v>42268113</v>
      </c>
      <c r="J27" s="3">
        <v>42268113</v>
      </c>
      <c r="K27" s="3">
        <v>42268113</v>
      </c>
      <c r="L27" s="3">
        <v>42268113</v>
      </c>
      <c r="M27" s="3">
        <v>42268113</v>
      </c>
      <c r="N27" s="36">
        <v>42268113</v>
      </c>
      <c r="O27" s="6">
        <v>507217347</v>
      </c>
      <c r="P27" s="3">
        <v>530549346</v>
      </c>
      <c r="Q27" s="4">
        <v>554954615</v>
      </c>
    </row>
    <row r="28" spans="1:17" ht="13.5">
      <c r="A28" s="21" t="s">
        <v>44</v>
      </c>
      <c r="B28" s="20"/>
      <c r="C28" s="3">
        <v>3620355</v>
      </c>
      <c r="D28" s="3">
        <v>3620355</v>
      </c>
      <c r="E28" s="3">
        <v>3620355</v>
      </c>
      <c r="F28" s="3">
        <v>3620355</v>
      </c>
      <c r="G28" s="3">
        <v>3620355</v>
      </c>
      <c r="H28" s="3">
        <v>3620357</v>
      </c>
      <c r="I28" s="3">
        <v>3620355</v>
      </c>
      <c r="J28" s="3">
        <v>3620355</v>
      </c>
      <c r="K28" s="3">
        <v>3620355</v>
      </c>
      <c r="L28" s="3">
        <v>3620355</v>
      </c>
      <c r="M28" s="3">
        <v>3620355</v>
      </c>
      <c r="N28" s="4">
        <v>3620355</v>
      </c>
      <c r="O28" s="6">
        <v>43444262</v>
      </c>
      <c r="P28" s="3">
        <v>45442699</v>
      </c>
      <c r="Q28" s="4">
        <v>47533063</v>
      </c>
    </row>
    <row r="29" spans="1:17" ht="13.5">
      <c r="A29" s="21" t="s">
        <v>45</v>
      </c>
      <c r="B29" s="20"/>
      <c r="C29" s="3">
        <v>113201575</v>
      </c>
      <c r="D29" s="3">
        <v>113201575</v>
      </c>
      <c r="E29" s="3">
        <v>113201575</v>
      </c>
      <c r="F29" s="3">
        <v>113201575</v>
      </c>
      <c r="G29" s="3">
        <v>113201575</v>
      </c>
      <c r="H29" s="3">
        <v>113201569</v>
      </c>
      <c r="I29" s="3">
        <v>113201575</v>
      </c>
      <c r="J29" s="3">
        <v>113201575</v>
      </c>
      <c r="K29" s="3">
        <v>113201575</v>
      </c>
      <c r="L29" s="3">
        <v>113201575</v>
      </c>
      <c r="M29" s="3">
        <v>113201575</v>
      </c>
      <c r="N29" s="36">
        <v>113201575</v>
      </c>
      <c r="O29" s="6">
        <v>1358418894</v>
      </c>
      <c r="P29" s="3">
        <v>1431854660</v>
      </c>
      <c r="Q29" s="4">
        <v>1509174813</v>
      </c>
    </row>
    <row r="30" spans="1:17" ht="13.5">
      <c r="A30" s="21" t="s">
        <v>46</v>
      </c>
      <c r="B30" s="20"/>
      <c r="C30" s="3">
        <v>1505874</v>
      </c>
      <c r="D30" s="3">
        <v>1505874</v>
      </c>
      <c r="E30" s="3">
        <v>1505874</v>
      </c>
      <c r="F30" s="3">
        <v>1505874</v>
      </c>
      <c r="G30" s="3">
        <v>1505874</v>
      </c>
      <c r="H30" s="3">
        <v>1505755</v>
      </c>
      <c r="I30" s="3">
        <v>1505874</v>
      </c>
      <c r="J30" s="3">
        <v>1505874</v>
      </c>
      <c r="K30" s="3">
        <v>1505874</v>
      </c>
      <c r="L30" s="3">
        <v>1505874</v>
      </c>
      <c r="M30" s="3">
        <v>1505874</v>
      </c>
      <c r="N30" s="4">
        <v>1505874</v>
      </c>
      <c r="O30" s="6">
        <v>18070369</v>
      </c>
      <c r="P30" s="3">
        <v>19041012</v>
      </c>
      <c r="Q30" s="4">
        <v>19979337</v>
      </c>
    </row>
    <row r="31" spans="1:17" ht="13.5">
      <c r="A31" s="21" t="s">
        <v>47</v>
      </c>
      <c r="B31" s="20"/>
      <c r="C31" s="3">
        <v>29444039</v>
      </c>
      <c r="D31" s="3">
        <v>29444039</v>
      </c>
      <c r="E31" s="3">
        <v>29444039</v>
      </c>
      <c r="F31" s="3">
        <v>29444039</v>
      </c>
      <c r="G31" s="3">
        <v>29444039</v>
      </c>
      <c r="H31" s="3">
        <v>29444000</v>
      </c>
      <c r="I31" s="3">
        <v>29444039</v>
      </c>
      <c r="J31" s="3">
        <v>29444039</v>
      </c>
      <c r="K31" s="3">
        <v>29444039</v>
      </c>
      <c r="L31" s="3">
        <v>29444039</v>
      </c>
      <c r="M31" s="3">
        <v>29444039</v>
      </c>
      <c r="N31" s="36">
        <v>29444039</v>
      </c>
      <c r="O31" s="6">
        <v>353328429</v>
      </c>
      <c r="P31" s="3">
        <v>369406406</v>
      </c>
      <c r="Q31" s="4">
        <v>455392223</v>
      </c>
    </row>
    <row r="32" spans="1:17" ht="13.5">
      <c r="A32" s="21" t="s">
        <v>35</v>
      </c>
      <c r="B32" s="20"/>
      <c r="C32" s="3">
        <v>1556973</v>
      </c>
      <c r="D32" s="3">
        <v>1556973</v>
      </c>
      <c r="E32" s="3">
        <v>1556973</v>
      </c>
      <c r="F32" s="3">
        <v>1556973</v>
      </c>
      <c r="G32" s="3">
        <v>1556973</v>
      </c>
      <c r="H32" s="3">
        <v>1556974</v>
      </c>
      <c r="I32" s="3">
        <v>1556973</v>
      </c>
      <c r="J32" s="3">
        <v>1556973</v>
      </c>
      <c r="K32" s="3">
        <v>1556973</v>
      </c>
      <c r="L32" s="3">
        <v>1556973</v>
      </c>
      <c r="M32" s="3">
        <v>1556973</v>
      </c>
      <c r="N32" s="4">
        <v>1556973</v>
      </c>
      <c r="O32" s="6">
        <v>18683677</v>
      </c>
      <c r="P32" s="3">
        <v>19543488</v>
      </c>
      <c r="Q32" s="4">
        <v>20442110</v>
      </c>
    </row>
    <row r="33" spans="1:17" ht="13.5">
      <c r="A33" s="21" t="s">
        <v>48</v>
      </c>
      <c r="B33" s="20"/>
      <c r="C33" s="3">
        <v>22677991</v>
      </c>
      <c r="D33" s="3">
        <v>22677991</v>
      </c>
      <c r="E33" s="3">
        <v>22677991</v>
      </c>
      <c r="F33" s="3">
        <v>22677991</v>
      </c>
      <c r="G33" s="3">
        <v>22677991</v>
      </c>
      <c r="H33" s="3">
        <v>22678068</v>
      </c>
      <c r="I33" s="3">
        <v>22677991</v>
      </c>
      <c r="J33" s="3">
        <v>22677991</v>
      </c>
      <c r="K33" s="3">
        <v>22677991</v>
      </c>
      <c r="L33" s="3">
        <v>22677991</v>
      </c>
      <c r="M33" s="3">
        <v>22677991</v>
      </c>
      <c r="N33" s="4">
        <v>22677991</v>
      </c>
      <c r="O33" s="6">
        <v>272135969</v>
      </c>
      <c r="P33" s="3">
        <v>295035039</v>
      </c>
      <c r="Q33" s="4">
        <v>252199105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360507558</v>
      </c>
      <c r="D35" s="29">
        <f t="shared" si="1"/>
        <v>360507558</v>
      </c>
      <c r="E35" s="29">
        <f t="shared" si="1"/>
        <v>360507558</v>
      </c>
      <c r="F35" s="29">
        <f>SUM(F24:F34)</f>
        <v>360507558</v>
      </c>
      <c r="G35" s="29">
        <f>SUM(G24:G34)</f>
        <v>360507558</v>
      </c>
      <c r="H35" s="29">
        <f>SUM(H24:H34)</f>
        <v>360507267</v>
      </c>
      <c r="I35" s="29">
        <f>SUM(I24:I34)</f>
        <v>360507558</v>
      </c>
      <c r="J35" s="29">
        <f t="shared" si="1"/>
        <v>360507558</v>
      </c>
      <c r="K35" s="29">
        <f>SUM(K24:K34)</f>
        <v>360507558</v>
      </c>
      <c r="L35" s="29">
        <f>SUM(L24:L34)</f>
        <v>360507558</v>
      </c>
      <c r="M35" s="29">
        <f>SUM(M24:M34)</f>
        <v>360507558</v>
      </c>
      <c r="N35" s="32">
        <f t="shared" si="1"/>
        <v>360507558</v>
      </c>
      <c r="O35" s="31">
        <f t="shared" si="1"/>
        <v>4326090405</v>
      </c>
      <c r="P35" s="29">
        <f t="shared" si="1"/>
        <v>4497755164</v>
      </c>
      <c r="Q35" s="32">
        <f t="shared" si="1"/>
        <v>4667013210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72054856</v>
      </c>
      <c r="D37" s="42">
        <f t="shared" si="2"/>
        <v>72054856</v>
      </c>
      <c r="E37" s="42">
        <f t="shared" si="2"/>
        <v>72054856</v>
      </c>
      <c r="F37" s="42">
        <f>+F21-F35</f>
        <v>72054856</v>
      </c>
      <c r="G37" s="42">
        <f>+G21-G35</f>
        <v>72054856</v>
      </c>
      <c r="H37" s="42">
        <f>+H21-H35</f>
        <v>72055093</v>
      </c>
      <c r="I37" s="42">
        <f>+I21-I35</f>
        <v>72054856</v>
      </c>
      <c r="J37" s="42">
        <f t="shared" si="2"/>
        <v>72054856</v>
      </c>
      <c r="K37" s="42">
        <f>+K21-K35</f>
        <v>72054856</v>
      </c>
      <c r="L37" s="42">
        <f>+L21-L35</f>
        <v>72054856</v>
      </c>
      <c r="M37" s="42">
        <f>+M21-M35</f>
        <v>72054856</v>
      </c>
      <c r="N37" s="43">
        <f t="shared" si="2"/>
        <v>72054856</v>
      </c>
      <c r="O37" s="44">
        <f t="shared" si="2"/>
        <v>864658509</v>
      </c>
      <c r="P37" s="42">
        <f t="shared" si="2"/>
        <v>1027571985</v>
      </c>
      <c r="Q37" s="43">
        <f t="shared" si="2"/>
        <v>1170450320</v>
      </c>
    </row>
    <row r="38" spans="1:17" ht="21" customHeight="1">
      <c r="A38" s="45" t="s">
        <v>52</v>
      </c>
      <c r="B38" s="25"/>
      <c r="C38" s="3">
        <v>38257166</v>
      </c>
      <c r="D38" s="3">
        <v>38257166</v>
      </c>
      <c r="E38" s="3">
        <v>38257166</v>
      </c>
      <c r="F38" s="3">
        <v>38257166</v>
      </c>
      <c r="G38" s="3">
        <v>38257166</v>
      </c>
      <c r="H38" s="3">
        <v>38257170</v>
      </c>
      <c r="I38" s="3">
        <v>38257166</v>
      </c>
      <c r="J38" s="3">
        <v>38257166</v>
      </c>
      <c r="K38" s="3">
        <v>38257166</v>
      </c>
      <c r="L38" s="3">
        <v>38257166</v>
      </c>
      <c r="M38" s="3">
        <v>38257166</v>
      </c>
      <c r="N38" s="4">
        <v>38257166</v>
      </c>
      <c r="O38" s="6">
        <v>459085996</v>
      </c>
      <c r="P38" s="3">
        <v>511085604</v>
      </c>
      <c r="Q38" s="4">
        <v>563630040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110312022</v>
      </c>
      <c r="D41" s="50">
        <f t="shared" si="3"/>
        <v>110312022</v>
      </c>
      <c r="E41" s="50">
        <f t="shared" si="3"/>
        <v>110312022</v>
      </c>
      <c r="F41" s="50">
        <f>SUM(F37:F40)</f>
        <v>110312022</v>
      </c>
      <c r="G41" s="50">
        <f>SUM(G37:G40)</f>
        <v>110312022</v>
      </c>
      <c r="H41" s="50">
        <f>SUM(H37:H40)</f>
        <v>110312263</v>
      </c>
      <c r="I41" s="50">
        <f>SUM(I37:I40)</f>
        <v>110312022</v>
      </c>
      <c r="J41" s="50">
        <f t="shared" si="3"/>
        <v>110312022</v>
      </c>
      <c r="K41" s="50">
        <f>SUM(K37:K40)</f>
        <v>110312022</v>
      </c>
      <c r="L41" s="50">
        <f>SUM(L37:L40)</f>
        <v>110312022</v>
      </c>
      <c r="M41" s="50">
        <f>SUM(M37:M40)</f>
        <v>110312022</v>
      </c>
      <c r="N41" s="51">
        <f t="shared" si="3"/>
        <v>110312022</v>
      </c>
      <c r="O41" s="52">
        <f t="shared" si="3"/>
        <v>1323744505</v>
      </c>
      <c r="P41" s="50">
        <f t="shared" si="3"/>
        <v>1538657589</v>
      </c>
      <c r="Q41" s="51">
        <f t="shared" si="3"/>
        <v>1734080360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110312022</v>
      </c>
      <c r="D43" s="57">
        <f t="shared" si="4"/>
        <v>110312022</v>
      </c>
      <c r="E43" s="57">
        <f t="shared" si="4"/>
        <v>110312022</v>
      </c>
      <c r="F43" s="57">
        <f>+F41-F42</f>
        <v>110312022</v>
      </c>
      <c r="G43" s="57">
        <f>+G41-G42</f>
        <v>110312022</v>
      </c>
      <c r="H43" s="57">
        <f>+H41-H42</f>
        <v>110312263</v>
      </c>
      <c r="I43" s="57">
        <f>+I41-I42</f>
        <v>110312022</v>
      </c>
      <c r="J43" s="57">
        <f t="shared" si="4"/>
        <v>110312022</v>
      </c>
      <c r="K43" s="57">
        <f>+K41-K42</f>
        <v>110312022</v>
      </c>
      <c r="L43" s="57">
        <f>+L41-L42</f>
        <v>110312022</v>
      </c>
      <c r="M43" s="57">
        <f>+M41-M42</f>
        <v>110312022</v>
      </c>
      <c r="N43" s="58">
        <f t="shared" si="4"/>
        <v>110312022</v>
      </c>
      <c r="O43" s="59">
        <f t="shared" si="4"/>
        <v>1323744505</v>
      </c>
      <c r="P43" s="57">
        <f t="shared" si="4"/>
        <v>1538657589</v>
      </c>
      <c r="Q43" s="58">
        <f t="shared" si="4"/>
        <v>1734080360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110312022</v>
      </c>
      <c r="D45" s="50">
        <f t="shared" si="5"/>
        <v>110312022</v>
      </c>
      <c r="E45" s="50">
        <f t="shared" si="5"/>
        <v>110312022</v>
      </c>
      <c r="F45" s="50">
        <f>SUM(F43:F44)</f>
        <v>110312022</v>
      </c>
      <c r="G45" s="50">
        <f>SUM(G43:G44)</f>
        <v>110312022</v>
      </c>
      <c r="H45" s="50">
        <f>SUM(H43:H44)</f>
        <v>110312263</v>
      </c>
      <c r="I45" s="50">
        <f>SUM(I43:I44)</f>
        <v>110312022</v>
      </c>
      <c r="J45" s="50">
        <f t="shared" si="5"/>
        <v>110312022</v>
      </c>
      <c r="K45" s="50">
        <f>SUM(K43:K44)</f>
        <v>110312022</v>
      </c>
      <c r="L45" s="50">
        <f>SUM(L43:L44)</f>
        <v>110312022</v>
      </c>
      <c r="M45" s="50">
        <f>SUM(M43:M44)</f>
        <v>110312022</v>
      </c>
      <c r="N45" s="51">
        <f t="shared" si="5"/>
        <v>110312022</v>
      </c>
      <c r="O45" s="52">
        <f t="shared" si="5"/>
        <v>1323744505</v>
      </c>
      <c r="P45" s="50">
        <f t="shared" si="5"/>
        <v>1538657589</v>
      </c>
      <c r="Q45" s="51">
        <f t="shared" si="5"/>
        <v>1734080360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110312022</v>
      </c>
      <c r="D47" s="63">
        <f t="shared" si="6"/>
        <v>110312022</v>
      </c>
      <c r="E47" s="63">
        <f t="shared" si="6"/>
        <v>110312022</v>
      </c>
      <c r="F47" s="63">
        <f>SUM(F45:F46)</f>
        <v>110312022</v>
      </c>
      <c r="G47" s="63">
        <f>SUM(G45:G46)</f>
        <v>110312022</v>
      </c>
      <c r="H47" s="63">
        <f>SUM(H45:H46)</f>
        <v>110312263</v>
      </c>
      <c r="I47" s="63">
        <f>SUM(I45:I46)</f>
        <v>110312022</v>
      </c>
      <c r="J47" s="63">
        <f t="shared" si="6"/>
        <v>110312022</v>
      </c>
      <c r="K47" s="63">
        <f>SUM(K45:K46)</f>
        <v>110312022</v>
      </c>
      <c r="L47" s="63">
        <f>SUM(L45:L46)</f>
        <v>110312022</v>
      </c>
      <c r="M47" s="63">
        <f>SUM(M45:M46)</f>
        <v>110312022</v>
      </c>
      <c r="N47" s="64">
        <f t="shared" si="6"/>
        <v>110312022</v>
      </c>
      <c r="O47" s="65">
        <f t="shared" si="6"/>
        <v>1323744505</v>
      </c>
      <c r="P47" s="63">
        <f t="shared" si="6"/>
        <v>1538657589</v>
      </c>
      <c r="Q47" s="66">
        <f t="shared" si="6"/>
        <v>1734080360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571222</v>
      </c>
      <c r="D5" s="3">
        <v>571222</v>
      </c>
      <c r="E5" s="3">
        <v>571222</v>
      </c>
      <c r="F5" s="3">
        <v>569625</v>
      </c>
      <c r="G5" s="3">
        <v>570673</v>
      </c>
      <c r="H5" s="3">
        <v>1575072</v>
      </c>
      <c r="I5" s="3">
        <v>-411877</v>
      </c>
      <c r="J5" s="3">
        <v>590864</v>
      </c>
      <c r="K5" s="3">
        <v>593775</v>
      </c>
      <c r="L5" s="3">
        <v>600318</v>
      </c>
      <c r="M5" s="3">
        <v>1628243</v>
      </c>
      <c r="N5" s="4">
        <v>-543726</v>
      </c>
      <c r="O5" s="5">
        <v>6886633</v>
      </c>
      <c r="P5" s="3">
        <v>7203418</v>
      </c>
      <c r="Q5" s="4">
        <v>7534775</v>
      </c>
    </row>
    <row r="6" spans="1:17" ht="13.5">
      <c r="A6" s="19" t="s">
        <v>24</v>
      </c>
      <c r="B6" s="20"/>
      <c r="C6" s="3">
        <v>6848884</v>
      </c>
      <c r="D6" s="3">
        <v>2332207</v>
      </c>
      <c r="E6" s="3">
        <v>5631137</v>
      </c>
      <c r="F6" s="3">
        <v>1258611</v>
      </c>
      <c r="G6" s="3">
        <v>455226</v>
      </c>
      <c r="H6" s="3">
        <v>11257645</v>
      </c>
      <c r="I6" s="3">
        <v>1058396</v>
      </c>
      <c r="J6" s="3">
        <v>-619930</v>
      </c>
      <c r="K6" s="3">
        <v>6470050</v>
      </c>
      <c r="L6" s="3">
        <v>2283006</v>
      </c>
      <c r="M6" s="3">
        <v>4854399</v>
      </c>
      <c r="N6" s="4">
        <v>3519769</v>
      </c>
      <c r="O6" s="6">
        <v>45349400</v>
      </c>
      <c r="P6" s="3">
        <v>48066782</v>
      </c>
      <c r="Q6" s="4">
        <v>50947043</v>
      </c>
    </row>
    <row r="7" spans="1:17" ht="13.5">
      <c r="A7" s="21" t="s">
        <v>25</v>
      </c>
      <c r="B7" s="20"/>
      <c r="C7" s="3">
        <v>9125973</v>
      </c>
      <c r="D7" s="3">
        <v>-206301</v>
      </c>
      <c r="E7" s="3">
        <v>-136019</v>
      </c>
      <c r="F7" s="3">
        <v>-219846</v>
      </c>
      <c r="G7" s="3">
        <v>-201881</v>
      </c>
      <c r="H7" s="3">
        <v>273756</v>
      </c>
      <c r="I7" s="3">
        <v>138264</v>
      </c>
      <c r="J7" s="3">
        <v>-228803</v>
      </c>
      <c r="K7" s="3">
        <v>-175511</v>
      </c>
      <c r="L7" s="3">
        <v>-341991</v>
      </c>
      <c r="M7" s="3">
        <v>-440204</v>
      </c>
      <c r="N7" s="4">
        <v>484624</v>
      </c>
      <c r="O7" s="6">
        <v>8072061</v>
      </c>
      <c r="P7" s="3">
        <v>8443375</v>
      </c>
      <c r="Q7" s="4">
        <v>8831771</v>
      </c>
    </row>
    <row r="8" spans="1:17" ht="13.5">
      <c r="A8" s="21" t="s">
        <v>26</v>
      </c>
      <c r="B8" s="20"/>
      <c r="C8" s="3">
        <v>429607</v>
      </c>
      <c r="D8" s="3">
        <v>431008</v>
      </c>
      <c r="E8" s="3">
        <v>430997</v>
      </c>
      <c r="F8" s="3">
        <v>428070</v>
      </c>
      <c r="G8" s="3">
        <v>430673</v>
      </c>
      <c r="H8" s="3">
        <v>859272</v>
      </c>
      <c r="I8" s="3">
        <v>4183</v>
      </c>
      <c r="J8" s="3">
        <v>376090</v>
      </c>
      <c r="K8" s="3">
        <v>411516</v>
      </c>
      <c r="L8" s="3">
        <v>429889</v>
      </c>
      <c r="M8" s="3">
        <v>868718</v>
      </c>
      <c r="N8" s="4">
        <v>-14372</v>
      </c>
      <c r="O8" s="6">
        <v>5085651</v>
      </c>
      <c r="P8" s="3">
        <v>5319591</v>
      </c>
      <c r="Q8" s="4">
        <v>5564292</v>
      </c>
    </row>
    <row r="9" spans="1:17" ht="13.5">
      <c r="A9" s="21" t="s">
        <v>27</v>
      </c>
      <c r="B9" s="20"/>
      <c r="C9" s="22">
        <v>130005</v>
      </c>
      <c r="D9" s="22">
        <v>130114</v>
      </c>
      <c r="E9" s="22">
        <v>130057</v>
      </c>
      <c r="F9" s="22">
        <v>128209</v>
      </c>
      <c r="G9" s="22">
        <v>128892</v>
      </c>
      <c r="H9" s="22">
        <v>341385</v>
      </c>
      <c r="I9" s="22">
        <v>-82271</v>
      </c>
      <c r="J9" s="22">
        <v>124730</v>
      </c>
      <c r="K9" s="22">
        <v>126320</v>
      </c>
      <c r="L9" s="22">
        <v>123353</v>
      </c>
      <c r="M9" s="22">
        <v>342947</v>
      </c>
      <c r="N9" s="23">
        <v>-88168</v>
      </c>
      <c r="O9" s="24">
        <v>1535573</v>
      </c>
      <c r="P9" s="22">
        <v>1606209</v>
      </c>
      <c r="Q9" s="23">
        <v>1680094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257576</v>
      </c>
      <c r="D11" s="3">
        <v>214856</v>
      </c>
      <c r="E11" s="3">
        <v>221551</v>
      </c>
      <c r="F11" s="3">
        <v>214856</v>
      </c>
      <c r="G11" s="3">
        <v>188860</v>
      </c>
      <c r="H11" s="3">
        <v>193611</v>
      </c>
      <c r="I11" s="3">
        <v>204627</v>
      </c>
      <c r="J11" s="3">
        <v>197931</v>
      </c>
      <c r="K11" s="3">
        <v>191236</v>
      </c>
      <c r="L11" s="3">
        <v>190271</v>
      </c>
      <c r="M11" s="3">
        <v>193611</v>
      </c>
      <c r="N11" s="4">
        <v>208958</v>
      </c>
      <c r="O11" s="6">
        <v>2477944</v>
      </c>
      <c r="P11" s="3">
        <v>2591929</v>
      </c>
      <c r="Q11" s="4">
        <v>2711156</v>
      </c>
    </row>
    <row r="12" spans="1:17" ht="13.5">
      <c r="A12" s="19" t="s">
        <v>29</v>
      </c>
      <c r="B12" s="25"/>
      <c r="C12" s="3">
        <v>14384</v>
      </c>
      <c r="D12" s="3">
        <v>0</v>
      </c>
      <c r="E12" s="3">
        <v>40583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54967</v>
      </c>
      <c r="P12" s="3">
        <v>52600</v>
      </c>
      <c r="Q12" s="4">
        <v>52600</v>
      </c>
    </row>
    <row r="13" spans="1:17" ht="13.5">
      <c r="A13" s="19" t="s">
        <v>30</v>
      </c>
      <c r="B13" s="25"/>
      <c r="C13" s="3">
        <v>1868371</v>
      </c>
      <c r="D13" s="3">
        <v>1997498</v>
      </c>
      <c r="E13" s="3">
        <v>2049238</v>
      </c>
      <c r="F13" s="3">
        <v>2060365</v>
      </c>
      <c r="G13" s="3">
        <v>2075637</v>
      </c>
      <c r="H13" s="3">
        <v>4001934</v>
      </c>
      <c r="I13" s="3">
        <v>-713524</v>
      </c>
      <c r="J13" s="3">
        <v>1088218</v>
      </c>
      <c r="K13" s="3">
        <v>1264710</v>
      </c>
      <c r="L13" s="3">
        <v>1388661</v>
      </c>
      <c r="M13" s="3">
        <v>2860068</v>
      </c>
      <c r="N13" s="4">
        <v>-153056</v>
      </c>
      <c r="O13" s="6">
        <v>19788120</v>
      </c>
      <c r="P13" s="3">
        <v>20698374</v>
      </c>
      <c r="Q13" s="4">
        <v>21650499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38476900</v>
      </c>
      <c r="O15" s="6">
        <v>38476900</v>
      </c>
      <c r="P15" s="3">
        <v>40246837</v>
      </c>
      <c r="Q15" s="4">
        <v>42098192</v>
      </c>
    </row>
    <row r="16" spans="1:17" ht="13.5">
      <c r="A16" s="19" t="s">
        <v>33</v>
      </c>
      <c r="B16" s="25"/>
      <c r="C16" s="3">
        <v>1423165</v>
      </c>
      <c r="D16" s="3">
        <v>1191670</v>
      </c>
      <c r="E16" s="3">
        <v>1202416</v>
      </c>
      <c r="F16" s="3">
        <v>1154127</v>
      </c>
      <c r="G16" s="3">
        <v>994572</v>
      </c>
      <c r="H16" s="3">
        <v>593143</v>
      </c>
      <c r="I16" s="3">
        <v>597039</v>
      </c>
      <c r="J16" s="3">
        <v>596685</v>
      </c>
      <c r="K16" s="3">
        <v>593143</v>
      </c>
      <c r="L16" s="3">
        <v>594914</v>
      </c>
      <c r="M16" s="3">
        <v>593143</v>
      </c>
      <c r="N16" s="4">
        <v>593140</v>
      </c>
      <c r="O16" s="6">
        <v>10127157</v>
      </c>
      <c r="P16" s="3">
        <v>10593007</v>
      </c>
      <c r="Q16" s="4">
        <v>11080285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8895821</v>
      </c>
      <c r="D18" s="3">
        <v>8895821</v>
      </c>
      <c r="E18" s="3">
        <v>8895821</v>
      </c>
      <c r="F18" s="3">
        <v>8895821</v>
      </c>
      <c r="G18" s="3">
        <v>8895821</v>
      </c>
      <c r="H18" s="3">
        <v>8895821</v>
      </c>
      <c r="I18" s="3">
        <v>8895821</v>
      </c>
      <c r="J18" s="3">
        <v>8895821</v>
      </c>
      <c r="K18" s="3">
        <v>8895821</v>
      </c>
      <c r="L18" s="3">
        <v>8895821</v>
      </c>
      <c r="M18" s="3">
        <v>8895821</v>
      </c>
      <c r="N18" s="4">
        <v>6782819</v>
      </c>
      <c r="O18" s="6">
        <v>104636850</v>
      </c>
      <c r="P18" s="3">
        <v>114153850</v>
      </c>
      <c r="Q18" s="4">
        <v>123988800</v>
      </c>
    </row>
    <row r="19" spans="1:17" ht="13.5">
      <c r="A19" s="19" t="s">
        <v>36</v>
      </c>
      <c r="B19" s="25"/>
      <c r="C19" s="22">
        <v>20525</v>
      </c>
      <c r="D19" s="22">
        <v>24621</v>
      </c>
      <c r="E19" s="22">
        <v>37910</v>
      </c>
      <c r="F19" s="22">
        <v>21712</v>
      </c>
      <c r="G19" s="22">
        <v>34229</v>
      </c>
      <c r="H19" s="22">
        <v>10025</v>
      </c>
      <c r="I19" s="22">
        <v>25569</v>
      </c>
      <c r="J19" s="22">
        <v>29985</v>
      </c>
      <c r="K19" s="22">
        <v>25182</v>
      </c>
      <c r="L19" s="22">
        <v>34406</v>
      </c>
      <c r="M19" s="22">
        <v>13009</v>
      </c>
      <c r="N19" s="23">
        <v>28120</v>
      </c>
      <c r="O19" s="24">
        <v>305293</v>
      </c>
      <c r="P19" s="22">
        <v>319337</v>
      </c>
      <c r="Q19" s="23">
        <v>334027</v>
      </c>
    </row>
    <row r="20" spans="1:17" ht="13.5">
      <c r="A20" s="19" t="s">
        <v>37</v>
      </c>
      <c r="B20" s="25"/>
      <c r="C20" s="3">
        <v>733333</v>
      </c>
      <c r="D20" s="3">
        <v>733333</v>
      </c>
      <c r="E20" s="3">
        <v>733333</v>
      </c>
      <c r="F20" s="3">
        <v>733333</v>
      </c>
      <c r="G20" s="3">
        <v>733333</v>
      </c>
      <c r="H20" s="3">
        <v>733333</v>
      </c>
      <c r="I20" s="3">
        <v>733333</v>
      </c>
      <c r="J20" s="3">
        <v>733333</v>
      </c>
      <c r="K20" s="3">
        <v>733333</v>
      </c>
      <c r="L20" s="3">
        <v>733333</v>
      </c>
      <c r="M20" s="3">
        <v>733333</v>
      </c>
      <c r="N20" s="26">
        <v>733337</v>
      </c>
      <c r="O20" s="6">
        <v>8800000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30318866</v>
      </c>
      <c r="D21" s="29">
        <f t="shared" si="0"/>
        <v>16316049</v>
      </c>
      <c r="E21" s="29">
        <f t="shared" si="0"/>
        <v>19808246</v>
      </c>
      <c r="F21" s="29">
        <f>SUM(F5:F20)</f>
        <v>15244883</v>
      </c>
      <c r="G21" s="29">
        <f>SUM(G5:G20)</f>
        <v>14306035</v>
      </c>
      <c r="H21" s="29">
        <f>SUM(H5:H20)</f>
        <v>28734997</v>
      </c>
      <c r="I21" s="29">
        <f>SUM(I5:I20)</f>
        <v>10449560</v>
      </c>
      <c r="J21" s="29">
        <f t="shared" si="0"/>
        <v>11784924</v>
      </c>
      <c r="K21" s="29">
        <f>SUM(K5:K20)</f>
        <v>19129575</v>
      </c>
      <c r="L21" s="29">
        <f>SUM(L5:L20)</f>
        <v>14931981</v>
      </c>
      <c r="M21" s="29">
        <f>SUM(M5:M20)</f>
        <v>20543088</v>
      </c>
      <c r="N21" s="30">
        <f t="shared" si="0"/>
        <v>50028345</v>
      </c>
      <c r="O21" s="31">
        <f t="shared" si="0"/>
        <v>251596549</v>
      </c>
      <c r="P21" s="29">
        <f t="shared" si="0"/>
        <v>259295309</v>
      </c>
      <c r="Q21" s="32">
        <f t="shared" si="0"/>
        <v>276473534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5164845</v>
      </c>
      <c r="D24" s="3">
        <v>5164845</v>
      </c>
      <c r="E24" s="3">
        <v>5164845</v>
      </c>
      <c r="F24" s="3">
        <v>5164845</v>
      </c>
      <c r="G24" s="3">
        <v>5164845</v>
      </c>
      <c r="H24" s="3">
        <v>5164845</v>
      </c>
      <c r="I24" s="3">
        <v>5164845</v>
      </c>
      <c r="J24" s="3">
        <v>5164845</v>
      </c>
      <c r="K24" s="3">
        <v>5164845</v>
      </c>
      <c r="L24" s="3">
        <v>5164845</v>
      </c>
      <c r="M24" s="3">
        <v>5164845</v>
      </c>
      <c r="N24" s="36">
        <v>5164779</v>
      </c>
      <c r="O24" s="6">
        <v>61978074</v>
      </c>
      <c r="P24" s="3">
        <v>65845806</v>
      </c>
      <c r="Q24" s="4">
        <v>69955003</v>
      </c>
    </row>
    <row r="25" spans="1:17" ht="13.5">
      <c r="A25" s="21" t="s">
        <v>41</v>
      </c>
      <c r="B25" s="20"/>
      <c r="C25" s="3">
        <v>389100</v>
      </c>
      <c r="D25" s="3">
        <v>389100</v>
      </c>
      <c r="E25" s="3">
        <v>389100</v>
      </c>
      <c r="F25" s="3">
        <v>389100</v>
      </c>
      <c r="G25" s="3">
        <v>389100</v>
      </c>
      <c r="H25" s="3">
        <v>389100</v>
      </c>
      <c r="I25" s="3">
        <v>389100</v>
      </c>
      <c r="J25" s="3">
        <v>389100</v>
      </c>
      <c r="K25" s="3">
        <v>389100</v>
      </c>
      <c r="L25" s="3">
        <v>389100</v>
      </c>
      <c r="M25" s="3">
        <v>389100</v>
      </c>
      <c r="N25" s="4">
        <v>389095</v>
      </c>
      <c r="O25" s="6">
        <v>4669195</v>
      </c>
      <c r="P25" s="3">
        <v>4961019</v>
      </c>
      <c r="Q25" s="4">
        <v>5271082</v>
      </c>
    </row>
    <row r="26" spans="1:17" ht="13.5">
      <c r="A26" s="21" t="s">
        <v>42</v>
      </c>
      <c r="B26" s="20"/>
      <c r="C26" s="3">
        <v>3150658</v>
      </c>
      <c r="D26" s="3">
        <v>3150658</v>
      </c>
      <c r="E26" s="3">
        <v>3150658</v>
      </c>
      <c r="F26" s="3">
        <v>3150658</v>
      </c>
      <c r="G26" s="3">
        <v>3150658</v>
      </c>
      <c r="H26" s="3">
        <v>3150658</v>
      </c>
      <c r="I26" s="3">
        <v>3150658</v>
      </c>
      <c r="J26" s="3">
        <v>3150658</v>
      </c>
      <c r="K26" s="3">
        <v>3150658</v>
      </c>
      <c r="L26" s="3">
        <v>3150658</v>
      </c>
      <c r="M26" s="3">
        <v>3150658</v>
      </c>
      <c r="N26" s="4">
        <v>3150653</v>
      </c>
      <c r="O26" s="6">
        <v>37807891</v>
      </c>
      <c r="P26" s="3">
        <v>37807891</v>
      </c>
      <c r="Q26" s="4">
        <v>39799578</v>
      </c>
    </row>
    <row r="27" spans="1:17" ht="13.5">
      <c r="A27" s="21" t="s">
        <v>43</v>
      </c>
      <c r="B27" s="20"/>
      <c r="C27" s="3">
        <v>3378902</v>
      </c>
      <c r="D27" s="3">
        <v>3378902</v>
      </c>
      <c r="E27" s="3">
        <v>3378902</v>
      </c>
      <c r="F27" s="3">
        <v>3378902</v>
      </c>
      <c r="G27" s="3">
        <v>3378902</v>
      </c>
      <c r="H27" s="3">
        <v>3378902</v>
      </c>
      <c r="I27" s="3">
        <v>3378902</v>
      </c>
      <c r="J27" s="3">
        <v>3378902</v>
      </c>
      <c r="K27" s="3">
        <v>3378902</v>
      </c>
      <c r="L27" s="3">
        <v>3378902</v>
      </c>
      <c r="M27" s="3">
        <v>3378902</v>
      </c>
      <c r="N27" s="36">
        <v>3378903</v>
      </c>
      <c r="O27" s="6">
        <v>40546825</v>
      </c>
      <c r="P27" s="3">
        <v>42403691</v>
      </c>
      <c r="Q27" s="4">
        <v>45061225</v>
      </c>
    </row>
    <row r="28" spans="1:17" ht="13.5">
      <c r="A28" s="21" t="s">
        <v>44</v>
      </c>
      <c r="B28" s="20"/>
      <c r="C28" s="3">
        <v>13</v>
      </c>
      <c r="D28" s="3">
        <v>3</v>
      </c>
      <c r="E28" s="3">
        <v>46167</v>
      </c>
      <c r="F28" s="3">
        <v>186543</v>
      </c>
      <c r="G28" s="3">
        <v>201888</v>
      </c>
      <c r="H28" s="3">
        <v>86440</v>
      </c>
      <c r="I28" s="3">
        <v>831549</v>
      </c>
      <c r="J28" s="3">
        <v>0</v>
      </c>
      <c r="K28" s="3">
        <v>33873</v>
      </c>
      <c r="L28" s="3">
        <v>116122</v>
      </c>
      <c r="M28" s="3">
        <v>0</v>
      </c>
      <c r="N28" s="4">
        <v>211241</v>
      </c>
      <c r="O28" s="6">
        <v>1713839</v>
      </c>
      <c r="P28" s="3">
        <v>1792676</v>
      </c>
      <c r="Q28" s="4">
        <v>1875139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5317427</v>
      </c>
      <c r="G29" s="3">
        <v>27488</v>
      </c>
      <c r="H29" s="3">
        <v>0</v>
      </c>
      <c r="I29" s="3">
        <v>19042439</v>
      </c>
      <c r="J29" s="3">
        <v>4133964</v>
      </c>
      <c r="K29" s="3">
        <v>2980833</v>
      </c>
      <c r="L29" s="3">
        <v>256765</v>
      </c>
      <c r="M29" s="3">
        <v>0</v>
      </c>
      <c r="N29" s="36">
        <v>116354</v>
      </c>
      <c r="O29" s="6">
        <v>31875270</v>
      </c>
      <c r="P29" s="3">
        <v>33341532</v>
      </c>
      <c r="Q29" s="4">
        <v>34875243</v>
      </c>
    </row>
    <row r="30" spans="1:17" ht="13.5">
      <c r="A30" s="21" t="s">
        <v>46</v>
      </c>
      <c r="B30" s="20"/>
      <c r="C30" s="3">
        <v>1130757</v>
      </c>
      <c r="D30" s="3">
        <v>119855</v>
      </c>
      <c r="E30" s="3">
        <v>383729</v>
      </c>
      <c r="F30" s="3">
        <v>587709</v>
      </c>
      <c r="G30" s="3">
        <v>2815817</v>
      </c>
      <c r="H30" s="3">
        <v>131595</v>
      </c>
      <c r="I30" s="3">
        <v>834662</v>
      </c>
      <c r="J30" s="3">
        <v>1482046</v>
      </c>
      <c r="K30" s="3">
        <v>1484296</v>
      </c>
      <c r="L30" s="3">
        <v>71328</v>
      </c>
      <c r="M30" s="3">
        <v>30145</v>
      </c>
      <c r="N30" s="4">
        <v>3103250</v>
      </c>
      <c r="O30" s="6">
        <v>12175189</v>
      </c>
      <c r="P30" s="3">
        <v>12735249</v>
      </c>
      <c r="Q30" s="4">
        <v>13321067</v>
      </c>
    </row>
    <row r="31" spans="1:17" ht="13.5">
      <c r="A31" s="21" t="s">
        <v>47</v>
      </c>
      <c r="B31" s="20"/>
      <c r="C31" s="3">
        <v>914765</v>
      </c>
      <c r="D31" s="3">
        <v>297797</v>
      </c>
      <c r="E31" s="3">
        <v>775263</v>
      </c>
      <c r="F31" s="3">
        <v>413249</v>
      </c>
      <c r="G31" s="3">
        <v>1348094</v>
      </c>
      <c r="H31" s="3">
        <v>299027</v>
      </c>
      <c r="I31" s="3">
        <v>5361891</v>
      </c>
      <c r="J31" s="3">
        <v>4359261</v>
      </c>
      <c r="K31" s="3">
        <v>715758</v>
      </c>
      <c r="L31" s="3">
        <v>369503</v>
      </c>
      <c r="M31" s="3">
        <v>1890134</v>
      </c>
      <c r="N31" s="36">
        <v>3652098</v>
      </c>
      <c r="O31" s="6">
        <v>20396840</v>
      </c>
      <c r="P31" s="3">
        <v>21335095</v>
      </c>
      <c r="Q31" s="4">
        <v>22316508</v>
      </c>
    </row>
    <row r="32" spans="1:17" ht="13.5">
      <c r="A32" s="21" t="s">
        <v>35</v>
      </c>
      <c r="B32" s="20"/>
      <c r="C32" s="3">
        <v>35065</v>
      </c>
      <c r="D32" s="3">
        <v>10562</v>
      </c>
      <c r="E32" s="3">
        <v>8362</v>
      </c>
      <c r="F32" s="3">
        <v>8362</v>
      </c>
      <c r="G32" s="3">
        <v>8362</v>
      </c>
      <c r="H32" s="3">
        <v>8383</v>
      </c>
      <c r="I32" s="3">
        <v>6175</v>
      </c>
      <c r="J32" s="3">
        <v>1781</v>
      </c>
      <c r="K32" s="3">
        <v>14786</v>
      </c>
      <c r="L32" s="3">
        <v>3995</v>
      </c>
      <c r="M32" s="3">
        <v>193121</v>
      </c>
      <c r="N32" s="4">
        <v>2267916</v>
      </c>
      <c r="O32" s="6">
        <v>2566870</v>
      </c>
      <c r="P32" s="3">
        <v>2685211</v>
      </c>
      <c r="Q32" s="4">
        <v>2809013</v>
      </c>
    </row>
    <row r="33" spans="1:17" ht="13.5">
      <c r="A33" s="21" t="s">
        <v>48</v>
      </c>
      <c r="B33" s="20"/>
      <c r="C33" s="3">
        <v>2682611</v>
      </c>
      <c r="D33" s="3">
        <v>274746</v>
      </c>
      <c r="E33" s="3">
        <v>1243621</v>
      </c>
      <c r="F33" s="3">
        <v>377546</v>
      </c>
      <c r="G33" s="3">
        <v>1522592</v>
      </c>
      <c r="H33" s="3">
        <v>1364759</v>
      </c>
      <c r="I33" s="3">
        <v>8233667</v>
      </c>
      <c r="J33" s="3">
        <v>5329910</v>
      </c>
      <c r="K33" s="3">
        <v>2254043</v>
      </c>
      <c r="L33" s="3">
        <v>775961</v>
      </c>
      <c r="M33" s="3">
        <v>1161998</v>
      </c>
      <c r="N33" s="4">
        <v>1937743</v>
      </c>
      <c r="O33" s="6">
        <v>27159197</v>
      </c>
      <c r="P33" s="3">
        <v>28392313</v>
      </c>
      <c r="Q33" s="4">
        <v>29673849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16846716</v>
      </c>
      <c r="D35" s="29">
        <f t="shared" si="1"/>
        <v>12786468</v>
      </c>
      <c r="E35" s="29">
        <f t="shared" si="1"/>
        <v>14540647</v>
      </c>
      <c r="F35" s="29">
        <f>SUM(F24:F34)</f>
        <v>18974341</v>
      </c>
      <c r="G35" s="29">
        <f>SUM(G24:G34)</f>
        <v>18007746</v>
      </c>
      <c r="H35" s="29">
        <f>SUM(H24:H34)</f>
        <v>13973709</v>
      </c>
      <c r="I35" s="29">
        <f>SUM(I24:I34)</f>
        <v>46393888</v>
      </c>
      <c r="J35" s="29">
        <f t="shared" si="1"/>
        <v>27390467</v>
      </c>
      <c r="K35" s="29">
        <f>SUM(K24:K34)</f>
        <v>19567094</v>
      </c>
      <c r="L35" s="29">
        <f>SUM(L24:L34)</f>
        <v>13677179</v>
      </c>
      <c r="M35" s="29">
        <f>SUM(M24:M34)</f>
        <v>15358903</v>
      </c>
      <c r="N35" s="32">
        <f t="shared" si="1"/>
        <v>23372032</v>
      </c>
      <c r="O35" s="31">
        <f t="shared" si="1"/>
        <v>240889190</v>
      </c>
      <c r="P35" s="29">
        <f t="shared" si="1"/>
        <v>251300483</v>
      </c>
      <c r="Q35" s="32">
        <f t="shared" si="1"/>
        <v>264957707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13472150</v>
      </c>
      <c r="D37" s="42">
        <f t="shared" si="2"/>
        <v>3529581</v>
      </c>
      <c r="E37" s="42">
        <f t="shared" si="2"/>
        <v>5267599</v>
      </c>
      <c r="F37" s="42">
        <f>+F21-F35</f>
        <v>-3729458</v>
      </c>
      <c r="G37" s="42">
        <f>+G21-G35</f>
        <v>-3701711</v>
      </c>
      <c r="H37" s="42">
        <f>+H21-H35</f>
        <v>14761288</v>
      </c>
      <c r="I37" s="42">
        <f>+I21-I35</f>
        <v>-35944328</v>
      </c>
      <c r="J37" s="42">
        <f t="shared" si="2"/>
        <v>-15605543</v>
      </c>
      <c r="K37" s="42">
        <f>+K21-K35</f>
        <v>-437519</v>
      </c>
      <c r="L37" s="42">
        <f>+L21-L35</f>
        <v>1254802</v>
      </c>
      <c r="M37" s="42">
        <f>+M21-M35</f>
        <v>5184185</v>
      </c>
      <c r="N37" s="43">
        <f t="shared" si="2"/>
        <v>26656313</v>
      </c>
      <c r="O37" s="44">
        <f t="shared" si="2"/>
        <v>10707359</v>
      </c>
      <c r="P37" s="42">
        <f t="shared" si="2"/>
        <v>7994826</v>
      </c>
      <c r="Q37" s="43">
        <f t="shared" si="2"/>
        <v>11515827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13472150</v>
      </c>
      <c r="D41" s="50">
        <f t="shared" si="3"/>
        <v>3529581</v>
      </c>
      <c r="E41" s="50">
        <f t="shared" si="3"/>
        <v>5267599</v>
      </c>
      <c r="F41" s="50">
        <f>SUM(F37:F40)</f>
        <v>-3729458</v>
      </c>
      <c r="G41" s="50">
        <f>SUM(G37:G40)</f>
        <v>-3701711</v>
      </c>
      <c r="H41" s="50">
        <f>SUM(H37:H40)</f>
        <v>14761288</v>
      </c>
      <c r="I41" s="50">
        <f>SUM(I37:I40)</f>
        <v>-35944328</v>
      </c>
      <c r="J41" s="50">
        <f t="shared" si="3"/>
        <v>-15605543</v>
      </c>
      <c r="K41" s="50">
        <f>SUM(K37:K40)</f>
        <v>-437519</v>
      </c>
      <c r="L41" s="50">
        <f>SUM(L37:L40)</f>
        <v>1254802</v>
      </c>
      <c r="M41" s="50">
        <f>SUM(M37:M40)</f>
        <v>5184185</v>
      </c>
      <c r="N41" s="51">
        <f t="shared" si="3"/>
        <v>26656313</v>
      </c>
      <c r="O41" s="52">
        <f t="shared" si="3"/>
        <v>10707359</v>
      </c>
      <c r="P41" s="50">
        <f t="shared" si="3"/>
        <v>7994826</v>
      </c>
      <c r="Q41" s="51">
        <f t="shared" si="3"/>
        <v>11515827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13472150</v>
      </c>
      <c r="D43" s="57">
        <f t="shared" si="4"/>
        <v>3529581</v>
      </c>
      <c r="E43" s="57">
        <f t="shared" si="4"/>
        <v>5267599</v>
      </c>
      <c r="F43" s="57">
        <f>+F41-F42</f>
        <v>-3729458</v>
      </c>
      <c r="G43" s="57">
        <f>+G41-G42</f>
        <v>-3701711</v>
      </c>
      <c r="H43" s="57">
        <f>+H41-H42</f>
        <v>14761288</v>
      </c>
      <c r="I43" s="57">
        <f>+I41-I42</f>
        <v>-35944328</v>
      </c>
      <c r="J43" s="57">
        <f t="shared" si="4"/>
        <v>-15605543</v>
      </c>
      <c r="K43" s="57">
        <f>+K41-K42</f>
        <v>-437519</v>
      </c>
      <c r="L43" s="57">
        <f>+L41-L42</f>
        <v>1254802</v>
      </c>
      <c r="M43" s="57">
        <f>+M41-M42</f>
        <v>5184185</v>
      </c>
      <c r="N43" s="58">
        <f t="shared" si="4"/>
        <v>26656313</v>
      </c>
      <c r="O43" s="59">
        <f t="shared" si="4"/>
        <v>10707359</v>
      </c>
      <c r="P43" s="57">
        <f t="shared" si="4"/>
        <v>7994826</v>
      </c>
      <c r="Q43" s="58">
        <f t="shared" si="4"/>
        <v>11515827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13472150</v>
      </c>
      <c r="D45" s="50">
        <f t="shared" si="5"/>
        <v>3529581</v>
      </c>
      <c r="E45" s="50">
        <f t="shared" si="5"/>
        <v>5267599</v>
      </c>
      <c r="F45" s="50">
        <f>SUM(F43:F44)</f>
        <v>-3729458</v>
      </c>
      <c r="G45" s="50">
        <f>SUM(G43:G44)</f>
        <v>-3701711</v>
      </c>
      <c r="H45" s="50">
        <f>SUM(H43:H44)</f>
        <v>14761288</v>
      </c>
      <c r="I45" s="50">
        <f>SUM(I43:I44)</f>
        <v>-35944328</v>
      </c>
      <c r="J45" s="50">
        <f t="shared" si="5"/>
        <v>-15605543</v>
      </c>
      <c r="K45" s="50">
        <f>SUM(K43:K44)</f>
        <v>-437519</v>
      </c>
      <c r="L45" s="50">
        <f>SUM(L43:L44)</f>
        <v>1254802</v>
      </c>
      <c r="M45" s="50">
        <f>SUM(M43:M44)</f>
        <v>5184185</v>
      </c>
      <c r="N45" s="51">
        <f t="shared" si="5"/>
        <v>26656313</v>
      </c>
      <c r="O45" s="52">
        <f t="shared" si="5"/>
        <v>10707359</v>
      </c>
      <c r="P45" s="50">
        <f t="shared" si="5"/>
        <v>7994826</v>
      </c>
      <c r="Q45" s="51">
        <f t="shared" si="5"/>
        <v>11515827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13472150</v>
      </c>
      <c r="D47" s="63">
        <f t="shared" si="6"/>
        <v>3529581</v>
      </c>
      <c r="E47" s="63">
        <f t="shared" si="6"/>
        <v>5267599</v>
      </c>
      <c r="F47" s="63">
        <f>SUM(F45:F46)</f>
        <v>-3729458</v>
      </c>
      <c r="G47" s="63">
        <f>SUM(G45:G46)</f>
        <v>-3701711</v>
      </c>
      <c r="H47" s="63">
        <f>SUM(H45:H46)</f>
        <v>14761288</v>
      </c>
      <c r="I47" s="63">
        <f>SUM(I45:I46)</f>
        <v>-35944328</v>
      </c>
      <c r="J47" s="63">
        <f t="shared" si="6"/>
        <v>-15605543</v>
      </c>
      <c r="K47" s="63">
        <f>SUM(K45:K46)</f>
        <v>-437519</v>
      </c>
      <c r="L47" s="63">
        <f>SUM(L45:L46)</f>
        <v>1254802</v>
      </c>
      <c r="M47" s="63">
        <f>SUM(M45:M46)</f>
        <v>5184185</v>
      </c>
      <c r="N47" s="64">
        <f t="shared" si="6"/>
        <v>26656313</v>
      </c>
      <c r="O47" s="65">
        <f t="shared" si="6"/>
        <v>10707359</v>
      </c>
      <c r="P47" s="63">
        <f t="shared" si="6"/>
        <v>7994826</v>
      </c>
      <c r="Q47" s="66">
        <f t="shared" si="6"/>
        <v>11515827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12383500</v>
      </c>
      <c r="D5" s="3">
        <v>12383500</v>
      </c>
      <c r="E5" s="3">
        <v>12383500</v>
      </c>
      <c r="F5" s="3">
        <v>12383500</v>
      </c>
      <c r="G5" s="3">
        <v>12383500</v>
      </c>
      <c r="H5" s="3">
        <v>12383500</v>
      </c>
      <c r="I5" s="3">
        <v>12383500</v>
      </c>
      <c r="J5" s="3">
        <v>12383500</v>
      </c>
      <c r="K5" s="3">
        <v>12383500</v>
      </c>
      <c r="L5" s="3">
        <v>12383500</v>
      </c>
      <c r="M5" s="3">
        <v>12383500</v>
      </c>
      <c r="N5" s="4">
        <v>12383575</v>
      </c>
      <c r="O5" s="5">
        <v>148602075</v>
      </c>
      <c r="P5" s="3">
        <v>155391048</v>
      </c>
      <c r="Q5" s="4">
        <v>162487242</v>
      </c>
    </row>
    <row r="6" spans="1:17" ht="13.5">
      <c r="A6" s="19" t="s">
        <v>24</v>
      </c>
      <c r="B6" s="20"/>
      <c r="C6" s="3">
        <v>-1</v>
      </c>
      <c r="D6" s="3">
        <v>-1</v>
      </c>
      <c r="E6" s="3">
        <v>-1</v>
      </c>
      <c r="F6" s="3">
        <v>-1</v>
      </c>
      <c r="G6" s="3">
        <v>-1</v>
      </c>
      <c r="H6" s="3">
        <v>-1</v>
      </c>
      <c r="I6" s="3">
        <v>-1</v>
      </c>
      <c r="J6" s="3">
        <v>-1</v>
      </c>
      <c r="K6" s="3">
        <v>-1</v>
      </c>
      <c r="L6" s="3">
        <v>-1</v>
      </c>
      <c r="M6" s="3">
        <v>-1</v>
      </c>
      <c r="N6" s="4">
        <v>11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14293965</v>
      </c>
      <c r="D7" s="3">
        <v>14293965</v>
      </c>
      <c r="E7" s="3">
        <v>14293965</v>
      </c>
      <c r="F7" s="3">
        <v>14293965</v>
      </c>
      <c r="G7" s="3">
        <v>14293965</v>
      </c>
      <c r="H7" s="3">
        <v>14293965</v>
      </c>
      <c r="I7" s="3">
        <v>14293965</v>
      </c>
      <c r="J7" s="3">
        <v>14293965</v>
      </c>
      <c r="K7" s="3">
        <v>14293965</v>
      </c>
      <c r="L7" s="3">
        <v>14293965</v>
      </c>
      <c r="M7" s="3">
        <v>14293965</v>
      </c>
      <c r="N7" s="4">
        <v>14294000</v>
      </c>
      <c r="O7" s="6">
        <v>171527615</v>
      </c>
      <c r="P7" s="3">
        <v>171036225</v>
      </c>
      <c r="Q7" s="4">
        <v>170522232</v>
      </c>
    </row>
    <row r="8" spans="1:17" ht="13.5">
      <c r="A8" s="21" t="s">
        <v>26</v>
      </c>
      <c r="B8" s="20"/>
      <c r="C8" s="3">
        <v>207532</v>
      </c>
      <c r="D8" s="3">
        <v>207532</v>
      </c>
      <c r="E8" s="3">
        <v>207532</v>
      </c>
      <c r="F8" s="3">
        <v>207532</v>
      </c>
      <c r="G8" s="3">
        <v>207532</v>
      </c>
      <c r="H8" s="3">
        <v>207532</v>
      </c>
      <c r="I8" s="3">
        <v>207532</v>
      </c>
      <c r="J8" s="3">
        <v>207532</v>
      </c>
      <c r="K8" s="3">
        <v>207532</v>
      </c>
      <c r="L8" s="3">
        <v>207532</v>
      </c>
      <c r="M8" s="3">
        <v>207532</v>
      </c>
      <c r="N8" s="4">
        <v>207546</v>
      </c>
      <c r="O8" s="6">
        <v>2490398</v>
      </c>
      <c r="P8" s="3">
        <v>2595969</v>
      </c>
      <c r="Q8" s="4">
        <v>2707601</v>
      </c>
    </row>
    <row r="9" spans="1:17" ht="13.5">
      <c r="A9" s="21" t="s">
        <v>27</v>
      </c>
      <c r="B9" s="20"/>
      <c r="C9" s="22">
        <v>1039557</v>
      </c>
      <c r="D9" s="22">
        <v>1039557</v>
      </c>
      <c r="E9" s="22">
        <v>1039557</v>
      </c>
      <c r="F9" s="22">
        <v>1039557</v>
      </c>
      <c r="G9" s="22">
        <v>1039557</v>
      </c>
      <c r="H9" s="22">
        <v>1039557</v>
      </c>
      <c r="I9" s="22">
        <v>1039557</v>
      </c>
      <c r="J9" s="22">
        <v>1039557</v>
      </c>
      <c r="K9" s="22">
        <v>1039557</v>
      </c>
      <c r="L9" s="22">
        <v>1039557</v>
      </c>
      <c r="M9" s="22">
        <v>1039557</v>
      </c>
      <c r="N9" s="23">
        <v>1039580</v>
      </c>
      <c r="O9" s="24">
        <v>12474707</v>
      </c>
      <c r="P9" s="22">
        <v>13048543</v>
      </c>
      <c r="Q9" s="23">
        <v>13648777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2499</v>
      </c>
      <c r="D11" s="3">
        <v>2499</v>
      </c>
      <c r="E11" s="3">
        <v>2499</v>
      </c>
      <c r="F11" s="3">
        <v>2499</v>
      </c>
      <c r="G11" s="3">
        <v>2499</v>
      </c>
      <c r="H11" s="3">
        <v>2499</v>
      </c>
      <c r="I11" s="3">
        <v>2499</v>
      </c>
      <c r="J11" s="3">
        <v>2499</v>
      </c>
      <c r="K11" s="3">
        <v>2499</v>
      </c>
      <c r="L11" s="3">
        <v>2499</v>
      </c>
      <c r="M11" s="3">
        <v>2499</v>
      </c>
      <c r="N11" s="4">
        <v>2511</v>
      </c>
      <c r="O11" s="6">
        <v>30000</v>
      </c>
      <c r="P11" s="3">
        <v>30000</v>
      </c>
      <c r="Q11" s="4">
        <v>30000</v>
      </c>
    </row>
    <row r="12" spans="1:17" ht="13.5">
      <c r="A12" s="19" t="s">
        <v>29</v>
      </c>
      <c r="B12" s="25"/>
      <c r="C12" s="3">
        <v>450000</v>
      </c>
      <c r="D12" s="3">
        <v>450000</v>
      </c>
      <c r="E12" s="3">
        <v>450000</v>
      </c>
      <c r="F12" s="3">
        <v>450000</v>
      </c>
      <c r="G12" s="3">
        <v>450000</v>
      </c>
      <c r="H12" s="3">
        <v>450000</v>
      </c>
      <c r="I12" s="3">
        <v>450000</v>
      </c>
      <c r="J12" s="3">
        <v>450000</v>
      </c>
      <c r="K12" s="3">
        <v>450000</v>
      </c>
      <c r="L12" s="3">
        <v>450000</v>
      </c>
      <c r="M12" s="3">
        <v>450000</v>
      </c>
      <c r="N12" s="4">
        <v>450000</v>
      </c>
      <c r="O12" s="6">
        <v>5400000</v>
      </c>
      <c r="P12" s="3">
        <v>5200000</v>
      </c>
      <c r="Q12" s="4">
        <v>5000000</v>
      </c>
    </row>
    <row r="13" spans="1:17" ht="13.5">
      <c r="A13" s="19" t="s">
        <v>30</v>
      </c>
      <c r="B13" s="25"/>
      <c r="C13" s="3">
        <v>5206711</v>
      </c>
      <c r="D13" s="3">
        <v>5206711</v>
      </c>
      <c r="E13" s="3">
        <v>5206711</v>
      </c>
      <c r="F13" s="3">
        <v>5206711</v>
      </c>
      <c r="G13" s="3">
        <v>5206711</v>
      </c>
      <c r="H13" s="3">
        <v>5206711</v>
      </c>
      <c r="I13" s="3">
        <v>5206711</v>
      </c>
      <c r="J13" s="3">
        <v>5206711</v>
      </c>
      <c r="K13" s="3">
        <v>5206711</v>
      </c>
      <c r="L13" s="3">
        <v>5206711</v>
      </c>
      <c r="M13" s="3">
        <v>5206711</v>
      </c>
      <c r="N13" s="4">
        <v>5206729</v>
      </c>
      <c r="O13" s="6">
        <v>62480550</v>
      </c>
      <c r="P13" s="3">
        <v>65354656</v>
      </c>
      <c r="Q13" s="4">
        <v>68360970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250000</v>
      </c>
      <c r="D15" s="3">
        <v>250000</v>
      </c>
      <c r="E15" s="3">
        <v>250000</v>
      </c>
      <c r="F15" s="3">
        <v>250000</v>
      </c>
      <c r="G15" s="3">
        <v>250000</v>
      </c>
      <c r="H15" s="3">
        <v>250000</v>
      </c>
      <c r="I15" s="3">
        <v>250000</v>
      </c>
      <c r="J15" s="3">
        <v>250000</v>
      </c>
      <c r="K15" s="3">
        <v>250000</v>
      </c>
      <c r="L15" s="3">
        <v>250000</v>
      </c>
      <c r="M15" s="3">
        <v>250000</v>
      </c>
      <c r="N15" s="4">
        <v>250000</v>
      </c>
      <c r="O15" s="6">
        <v>3000000</v>
      </c>
      <c r="P15" s="3">
        <v>3000000</v>
      </c>
      <c r="Q15" s="4">
        <v>3000000</v>
      </c>
    </row>
    <row r="16" spans="1:17" ht="13.5">
      <c r="A16" s="19" t="s">
        <v>33</v>
      </c>
      <c r="B16" s="25"/>
      <c r="C16" s="3">
        <v>4166</v>
      </c>
      <c r="D16" s="3">
        <v>4166</v>
      </c>
      <c r="E16" s="3">
        <v>4166</v>
      </c>
      <c r="F16" s="3">
        <v>4166</v>
      </c>
      <c r="G16" s="3">
        <v>4166</v>
      </c>
      <c r="H16" s="3">
        <v>4166</v>
      </c>
      <c r="I16" s="3">
        <v>4166</v>
      </c>
      <c r="J16" s="3">
        <v>4166</v>
      </c>
      <c r="K16" s="3">
        <v>4166</v>
      </c>
      <c r="L16" s="3">
        <v>4166</v>
      </c>
      <c r="M16" s="3">
        <v>4166</v>
      </c>
      <c r="N16" s="4">
        <v>4174</v>
      </c>
      <c r="O16" s="6">
        <v>50000</v>
      </c>
      <c r="P16" s="3">
        <v>50000</v>
      </c>
      <c r="Q16" s="4">
        <v>50000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38974561</v>
      </c>
      <c r="D18" s="3">
        <v>38974561</v>
      </c>
      <c r="E18" s="3">
        <v>38974561</v>
      </c>
      <c r="F18" s="3">
        <v>38974561</v>
      </c>
      <c r="G18" s="3">
        <v>38974561</v>
      </c>
      <c r="H18" s="3">
        <v>38974561</v>
      </c>
      <c r="I18" s="3">
        <v>38974561</v>
      </c>
      <c r="J18" s="3">
        <v>38974561</v>
      </c>
      <c r="K18" s="3">
        <v>38974561</v>
      </c>
      <c r="L18" s="3">
        <v>38974561</v>
      </c>
      <c r="M18" s="3">
        <v>38974561</v>
      </c>
      <c r="N18" s="4">
        <v>38974596</v>
      </c>
      <c r="O18" s="6">
        <v>467694767</v>
      </c>
      <c r="P18" s="3">
        <v>500553630</v>
      </c>
      <c r="Q18" s="4">
        <v>531728018</v>
      </c>
    </row>
    <row r="19" spans="1:17" ht="13.5">
      <c r="A19" s="19" t="s">
        <v>36</v>
      </c>
      <c r="B19" s="25"/>
      <c r="C19" s="22">
        <v>169204</v>
      </c>
      <c r="D19" s="22">
        <v>169204</v>
      </c>
      <c r="E19" s="22">
        <v>169204</v>
      </c>
      <c r="F19" s="22">
        <v>169204</v>
      </c>
      <c r="G19" s="22">
        <v>169204</v>
      </c>
      <c r="H19" s="22">
        <v>169204</v>
      </c>
      <c r="I19" s="22">
        <v>169204</v>
      </c>
      <c r="J19" s="22">
        <v>169204</v>
      </c>
      <c r="K19" s="22">
        <v>169204</v>
      </c>
      <c r="L19" s="22">
        <v>169204</v>
      </c>
      <c r="M19" s="22">
        <v>169204</v>
      </c>
      <c r="N19" s="23">
        <v>169256</v>
      </c>
      <c r="O19" s="24">
        <v>2030500</v>
      </c>
      <c r="P19" s="22">
        <v>2080500</v>
      </c>
      <c r="Q19" s="23">
        <v>1930500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72981694</v>
      </c>
      <c r="D21" s="29">
        <f t="shared" si="0"/>
        <v>72981694</v>
      </c>
      <c r="E21" s="29">
        <f t="shared" si="0"/>
        <v>72981694</v>
      </c>
      <c r="F21" s="29">
        <f>SUM(F5:F20)</f>
        <v>72981694</v>
      </c>
      <c r="G21" s="29">
        <f>SUM(G5:G20)</f>
        <v>72981694</v>
      </c>
      <c r="H21" s="29">
        <f>SUM(H5:H20)</f>
        <v>72981694</v>
      </c>
      <c r="I21" s="29">
        <f>SUM(I5:I20)</f>
        <v>72981694</v>
      </c>
      <c r="J21" s="29">
        <f t="shared" si="0"/>
        <v>72981694</v>
      </c>
      <c r="K21" s="29">
        <f>SUM(K5:K20)</f>
        <v>72981694</v>
      </c>
      <c r="L21" s="29">
        <f>SUM(L5:L20)</f>
        <v>72981694</v>
      </c>
      <c r="M21" s="29">
        <f>SUM(M5:M20)</f>
        <v>72981694</v>
      </c>
      <c r="N21" s="30">
        <f t="shared" si="0"/>
        <v>72981978</v>
      </c>
      <c r="O21" s="31">
        <f t="shared" si="0"/>
        <v>875780612</v>
      </c>
      <c r="P21" s="29">
        <f t="shared" si="0"/>
        <v>918340571</v>
      </c>
      <c r="Q21" s="32">
        <f t="shared" si="0"/>
        <v>959465340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22569416</v>
      </c>
      <c r="D24" s="3">
        <v>22569416</v>
      </c>
      <c r="E24" s="3">
        <v>22569416</v>
      </c>
      <c r="F24" s="3">
        <v>22569416</v>
      </c>
      <c r="G24" s="3">
        <v>22569416</v>
      </c>
      <c r="H24" s="3">
        <v>22569416</v>
      </c>
      <c r="I24" s="3">
        <v>22569416</v>
      </c>
      <c r="J24" s="3">
        <v>22569416</v>
      </c>
      <c r="K24" s="3">
        <v>22569416</v>
      </c>
      <c r="L24" s="3">
        <v>22569416</v>
      </c>
      <c r="M24" s="3">
        <v>22569416</v>
      </c>
      <c r="N24" s="36">
        <v>22567831</v>
      </c>
      <c r="O24" s="6">
        <v>270831407</v>
      </c>
      <c r="P24" s="3">
        <v>285488524</v>
      </c>
      <c r="Q24" s="4">
        <v>297692408</v>
      </c>
    </row>
    <row r="25" spans="1:17" ht="13.5">
      <c r="A25" s="21" t="s">
        <v>41</v>
      </c>
      <c r="B25" s="20"/>
      <c r="C25" s="3">
        <v>2068262</v>
      </c>
      <c r="D25" s="3">
        <v>2068262</v>
      </c>
      <c r="E25" s="3">
        <v>2068262</v>
      </c>
      <c r="F25" s="3">
        <v>2068262</v>
      </c>
      <c r="G25" s="3">
        <v>2068262</v>
      </c>
      <c r="H25" s="3">
        <v>2068262</v>
      </c>
      <c r="I25" s="3">
        <v>2068262</v>
      </c>
      <c r="J25" s="3">
        <v>2068262</v>
      </c>
      <c r="K25" s="3">
        <v>2068262</v>
      </c>
      <c r="L25" s="3">
        <v>2068262</v>
      </c>
      <c r="M25" s="3">
        <v>2068262</v>
      </c>
      <c r="N25" s="4">
        <v>2068232</v>
      </c>
      <c r="O25" s="6">
        <v>24819114</v>
      </c>
      <c r="P25" s="3">
        <v>26060071</v>
      </c>
      <c r="Q25" s="4">
        <v>27363073</v>
      </c>
    </row>
    <row r="26" spans="1:17" ht="13.5">
      <c r="A26" s="21" t="s">
        <v>42</v>
      </c>
      <c r="B26" s="20"/>
      <c r="C26" s="3">
        <v>16216903</v>
      </c>
      <c r="D26" s="3">
        <v>16216903</v>
      </c>
      <c r="E26" s="3">
        <v>16216903</v>
      </c>
      <c r="F26" s="3">
        <v>16216903</v>
      </c>
      <c r="G26" s="3">
        <v>16216903</v>
      </c>
      <c r="H26" s="3">
        <v>16216903</v>
      </c>
      <c r="I26" s="3">
        <v>16216903</v>
      </c>
      <c r="J26" s="3">
        <v>16216903</v>
      </c>
      <c r="K26" s="3">
        <v>16216903</v>
      </c>
      <c r="L26" s="3">
        <v>16216903</v>
      </c>
      <c r="M26" s="3">
        <v>16216903</v>
      </c>
      <c r="N26" s="4">
        <v>16216884</v>
      </c>
      <c r="O26" s="6">
        <v>194602817</v>
      </c>
      <c r="P26" s="3">
        <v>195274984</v>
      </c>
      <c r="Q26" s="4">
        <v>195789011</v>
      </c>
    </row>
    <row r="27" spans="1:17" ht="13.5">
      <c r="A27" s="21" t="s">
        <v>43</v>
      </c>
      <c r="B27" s="20"/>
      <c r="C27" s="3">
        <v>11125286</v>
      </c>
      <c r="D27" s="3">
        <v>11125286</v>
      </c>
      <c r="E27" s="3">
        <v>11125286</v>
      </c>
      <c r="F27" s="3">
        <v>11125286</v>
      </c>
      <c r="G27" s="3">
        <v>11125286</v>
      </c>
      <c r="H27" s="3">
        <v>11125286</v>
      </c>
      <c r="I27" s="3">
        <v>11125286</v>
      </c>
      <c r="J27" s="3">
        <v>11125286</v>
      </c>
      <c r="K27" s="3">
        <v>11125286</v>
      </c>
      <c r="L27" s="3">
        <v>11125286</v>
      </c>
      <c r="M27" s="3">
        <v>11125286</v>
      </c>
      <c r="N27" s="36">
        <v>11125170</v>
      </c>
      <c r="O27" s="6">
        <v>133503316</v>
      </c>
      <c r="P27" s="3">
        <v>139644469</v>
      </c>
      <c r="Q27" s="4">
        <v>146068115</v>
      </c>
    </row>
    <row r="28" spans="1:17" ht="13.5">
      <c r="A28" s="21" t="s">
        <v>44</v>
      </c>
      <c r="B28" s="20"/>
      <c r="C28" s="3">
        <v>253653</v>
      </c>
      <c r="D28" s="3">
        <v>253653</v>
      </c>
      <c r="E28" s="3">
        <v>253653</v>
      </c>
      <c r="F28" s="3">
        <v>253653</v>
      </c>
      <c r="G28" s="3">
        <v>253653</v>
      </c>
      <c r="H28" s="3">
        <v>253653</v>
      </c>
      <c r="I28" s="3">
        <v>253653</v>
      </c>
      <c r="J28" s="3">
        <v>253653</v>
      </c>
      <c r="K28" s="3">
        <v>253653</v>
      </c>
      <c r="L28" s="3">
        <v>253653</v>
      </c>
      <c r="M28" s="3">
        <v>253653</v>
      </c>
      <c r="N28" s="4">
        <v>253625</v>
      </c>
      <c r="O28" s="6">
        <v>3043808</v>
      </c>
      <c r="P28" s="3">
        <v>2729218</v>
      </c>
      <c r="Q28" s="4">
        <v>2824632</v>
      </c>
    </row>
    <row r="29" spans="1:17" ht="13.5">
      <c r="A29" s="21" t="s">
        <v>45</v>
      </c>
      <c r="B29" s="20"/>
      <c r="C29" s="3">
        <v>6916667</v>
      </c>
      <c r="D29" s="3">
        <v>6916667</v>
      </c>
      <c r="E29" s="3">
        <v>6916667</v>
      </c>
      <c r="F29" s="3">
        <v>6916667</v>
      </c>
      <c r="G29" s="3">
        <v>6916667</v>
      </c>
      <c r="H29" s="3">
        <v>6916667</v>
      </c>
      <c r="I29" s="3">
        <v>6916667</v>
      </c>
      <c r="J29" s="3">
        <v>6916667</v>
      </c>
      <c r="K29" s="3">
        <v>6916667</v>
      </c>
      <c r="L29" s="3">
        <v>6916667</v>
      </c>
      <c r="M29" s="3">
        <v>6916667</v>
      </c>
      <c r="N29" s="36">
        <v>6916663</v>
      </c>
      <c r="O29" s="6">
        <v>83000000</v>
      </c>
      <c r="P29" s="3">
        <v>86818000</v>
      </c>
      <c r="Q29" s="4">
        <v>90811628</v>
      </c>
    </row>
    <row r="30" spans="1:17" ht="13.5">
      <c r="A30" s="21" t="s">
        <v>46</v>
      </c>
      <c r="B30" s="20"/>
      <c r="C30" s="3">
        <v>318948</v>
      </c>
      <c r="D30" s="3">
        <v>318948</v>
      </c>
      <c r="E30" s="3">
        <v>318948</v>
      </c>
      <c r="F30" s="3">
        <v>318948</v>
      </c>
      <c r="G30" s="3">
        <v>318948</v>
      </c>
      <c r="H30" s="3">
        <v>318948</v>
      </c>
      <c r="I30" s="3">
        <v>318948</v>
      </c>
      <c r="J30" s="3">
        <v>318948</v>
      </c>
      <c r="K30" s="3">
        <v>318948</v>
      </c>
      <c r="L30" s="3">
        <v>318948</v>
      </c>
      <c r="M30" s="3">
        <v>318948</v>
      </c>
      <c r="N30" s="4">
        <v>318872</v>
      </c>
      <c r="O30" s="6">
        <v>3827300</v>
      </c>
      <c r="P30" s="3">
        <v>4046280</v>
      </c>
      <c r="Q30" s="4">
        <v>4272460</v>
      </c>
    </row>
    <row r="31" spans="1:17" ht="13.5">
      <c r="A31" s="21" t="s">
        <v>47</v>
      </c>
      <c r="B31" s="20"/>
      <c r="C31" s="3">
        <v>7642459</v>
      </c>
      <c r="D31" s="3">
        <v>7642459</v>
      </c>
      <c r="E31" s="3">
        <v>7642459</v>
      </c>
      <c r="F31" s="3">
        <v>7642459</v>
      </c>
      <c r="G31" s="3">
        <v>7642459</v>
      </c>
      <c r="H31" s="3">
        <v>7642459</v>
      </c>
      <c r="I31" s="3">
        <v>7642459</v>
      </c>
      <c r="J31" s="3">
        <v>7642459</v>
      </c>
      <c r="K31" s="3">
        <v>7642459</v>
      </c>
      <c r="L31" s="3">
        <v>7642459</v>
      </c>
      <c r="M31" s="3">
        <v>7642459</v>
      </c>
      <c r="N31" s="36">
        <v>7642151</v>
      </c>
      <c r="O31" s="6">
        <v>91709200</v>
      </c>
      <c r="P31" s="3">
        <v>97421954</v>
      </c>
      <c r="Q31" s="4">
        <v>100248110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4136714</v>
      </c>
      <c r="D33" s="3">
        <v>4136714</v>
      </c>
      <c r="E33" s="3">
        <v>4136714</v>
      </c>
      <c r="F33" s="3">
        <v>4136714</v>
      </c>
      <c r="G33" s="3">
        <v>4136714</v>
      </c>
      <c r="H33" s="3">
        <v>4136714</v>
      </c>
      <c r="I33" s="3">
        <v>4136714</v>
      </c>
      <c r="J33" s="3">
        <v>4136714</v>
      </c>
      <c r="K33" s="3">
        <v>4136714</v>
      </c>
      <c r="L33" s="3">
        <v>4136714</v>
      </c>
      <c r="M33" s="3">
        <v>4136714</v>
      </c>
      <c r="N33" s="4">
        <v>4136446</v>
      </c>
      <c r="O33" s="6">
        <v>49640300</v>
      </c>
      <c r="P33" s="3">
        <v>52215644</v>
      </c>
      <c r="Q33" s="4">
        <v>54888841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71248308</v>
      </c>
      <c r="D35" s="29">
        <f t="shared" si="1"/>
        <v>71248308</v>
      </c>
      <c r="E35" s="29">
        <f t="shared" si="1"/>
        <v>71248308</v>
      </c>
      <c r="F35" s="29">
        <f>SUM(F24:F34)</f>
        <v>71248308</v>
      </c>
      <c r="G35" s="29">
        <f>SUM(G24:G34)</f>
        <v>71248308</v>
      </c>
      <c r="H35" s="29">
        <f>SUM(H24:H34)</f>
        <v>71248308</v>
      </c>
      <c r="I35" s="29">
        <f>SUM(I24:I34)</f>
        <v>71248308</v>
      </c>
      <c r="J35" s="29">
        <f t="shared" si="1"/>
        <v>71248308</v>
      </c>
      <c r="K35" s="29">
        <f>SUM(K24:K34)</f>
        <v>71248308</v>
      </c>
      <c r="L35" s="29">
        <f>SUM(L24:L34)</f>
        <v>71248308</v>
      </c>
      <c r="M35" s="29">
        <f>SUM(M24:M34)</f>
        <v>71248308</v>
      </c>
      <c r="N35" s="32">
        <f t="shared" si="1"/>
        <v>71245874</v>
      </c>
      <c r="O35" s="31">
        <f t="shared" si="1"/>
        <v>854977262</v>
      </c>
      <c r="P35" s="29">
        <f t="shared" si="1"/>
        <v>889699144</v>
      </c>
      <c r="Q35" s="32">
        <f t="shared" si="1"/>
        <v>919958278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1733386</v>
      </c>
      <c r="D37" s="42">
        <f t="shared" si="2"/>
        <v>1733386</v>
      </c>
      <c r="E37" s="42">
        <f t="shared" si="2"/>
        <v>1733386</v>
      </c>
      <c r="F37" s="42">
        <f>+F21-F35</f>
        <v>1733386</v>
      </c>
      <c r="G37" s="42">
        <f>+G21-G35</f>
        <v>1733386</v>
      </c>
      <c r="H37" s="42">
        <f>+H21-H35</f>
        <v>1733386</v>
      </c>
      <c r="I37" s="42">
        <f>+I21-I35</f>
        <v>1733386</v>
      </c>
      <c r="J37" s="42">
        <f t="shared" si="2"/>
        <v>1733386</v>
      </c>
      <c r="K37" s="42">
        <f>+K21-K35</f>
        <v>1733386</v>
      </c>
      <c r="L37" s="42">
        <f>+L21-L35</f>
        <v>1733386</v>
      </c>
      <c r="M37" s="42">
        <f>+M21-M35</f>
        <v>1733386</v>
      </c>
      <c r="N37" s="43">
        <f t="shared" si="2"/>
        <v>1736104</v>
      </c>
      <c r="O37" s="44">
        <f t="shared" si="2"/>
        <v>20803350</v>
      </c>
      <c r="P37" s="42">
        <f t="shared" si="2"/>
        <v>28641427</v>
      </c>
      <c r="Q37" s="43">
        <f t="shared" si="2"/>
        <v>39507062</v>
      </c>
    </row>
    <row r="38" spans="1:17" ht="21" customHeight="1">
      <c r="A38" s="45" t="s">
        <v>52</v>
      </c>
      <c r="B38" s="25"/>
      <c r="C38" s="3">
        <v>16874600</v>
      </c>
      <c r="D38" s="3">
        <v>16874600</v>
      </c>
      <c r="E38" s="3">
        <v>16874600</v>
      </c>
      <c r="F38" s="3">
        <v>16874600</v>
      </c>
      <c r="G38" s="3">
        <v>16874600</v>
      </c>
      <c r="H38" s="3">
        <v>16874600</v>
      </c>
      <c r="I38" s="3">
        <v>16874600</v>
      </c>
      <c r="J38" s="3">
        <v>16874600</v>
      </c>
      <c r="K38" s="3">
        <v>16874600</v>
      </c>
      <c r="L38" s="3">
        <v>16874600</v>
      </c>
      <c r="M38" s="3">
        <v>16874600</v>
      </c>
      <c r="N38" s="4">
        <v>16874633</v>
      </c>
      <c r="O38" s="6">
        <v>202495233</v>
      </c>
      <c r="P38" s="3">
        <v>218925370</v>
      </c>
      <c r="Q38" s="4">
        <v>231475919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18607986</v>
      </c>
      <c r="D41" s="50">
        <f t="shared" si="3"/>
        <v>18607986</v>
      </c>
      <c r="E41" s="50">
        <f t="shared" si="3"/>
        <v>18607986</v>
      </c>
      <c r="F41" s="50">
        <f>SUM(F37:F40)</f>
        <v>18607986</v>
      </c>
      <c r="G41" s="50">
        <f>SUM(G37:G40)</f>
        <v>18607986</v>
      </c>
      <c r="H41" s="50">
        <f>SUM(H37:H40)</f>
        <v>18607986</v>
      </c>
      <c r="I41" s="50">
        <f>SUM(I37:I40)</f>
        <v>18607986</v>
      </c>
      <c r="J41" s="50">
        <f t="shared" si="3"/>
        <v>18607986</v>
      </c>
      <c r="K41" s="50">
        <f>SUM(K37:K40)</f>
        <v>18607986</v>
      </c>
      <c r="L41" s="50">
        <f>SUM(L37:L40)</f>
        <v>18607986</v>
      </c>
      <c r="M41" s="50">
        <f>SUM(M37:M40)</f>
        <v>18607986</v>
      </c>
      <c r="N41" s="51">
        <f t="shared" si="3"/>
        <v>18610737</v>
      </c>
      <c r="O41" s="52">
        <f t="shared" si="3"/>
        <v>223298583</v>
      </c>
      <c r="P41" s="50">
        <f t="shared" si="3"/>
        <v>247566797</v>
      </c>
      <c r="Q41" s="51">
        <f t="shared" si="3"/>
        <v>270982981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18607986</v>
      </c>
      <c r="D43" s="57">
        <f t="shared" si="4"/>
        <v>18607986</v>
      </c>
      <c r="E43" s="57">
        <f t="shared" si="4"/>
        <v>18607986</v>
      </c>
      <c r="F43" s="57">
        <f>+F41-F42</f>
        <v>18607986</v>
      </c>
      <c r="G43" s="57">
        <f>+G41-G42</f>
        <v>18607986</v>
      </c>
      <c r="H43" s="57">
        <f>+H41-H42</f>
        <v>18607986</v>
      </c>
      <c r="I43" s="57">
        <f>+I41-I42</f>
        <v>18607986</v>
      </c>
      <c r="J43" s="57">
        <f t="shared" si="4"/>
        <v>18607986</v>
      </c>
      <c r="K43" s="57">
        <f>+K41-K42</f>
        <v>18607986</v>
      </c>
      <c r="L43" s="57">
        <f>+L41-L42</f>
        <v>18607986</v>
      </c>
      <c r="M43" s="57">
        <f>+M41-M42</f>
        <v>18607986</v>
      </c>
      <c r="N43" s="58">
        <f t="shared" si="4"/>
        <v>18610737</v>
      </c>
      <c r="O43" s="59">
        <f t="shared" si="4"/>
        <v>223298583</v>
      </c>
      <c r="P43" s="57">
        <f t="shared" si="4"/>
        <v>247566797</v>
      </c>
      <c r="Q43" s="58">
        <f t="shared" si="4"/>
        <v>270982981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18607986</v>
      </c>
      <c r="D45" s="50">
        <f t="shared" si="5"/>
        <v>18607986</v>
      </c>
      <c r="E45" s="50">
        <f t="shared" si="5"/>
        <v>18607986</v>
      </c>
      <c r="F45" s="50">
        <f>SUM(F43:F44)</f>
        <v>18607986</v>
      </c>
      <c r="G45" s="50">
        <f>SUM(G43:G44)</f>
        <v>18607986</v>
      </c>
      <c r="H45" s="50">
        <f>SUM(H43:H44)</f>
        <v>18607986</v>
      </c>
      <c r="I45" s="50">
        <f>SUM(I43:I44)</f>
        <v>18607986</v>
      </c>
      <c r="J45" s="50">
        <f t="shared" si="5"/>
        <v>18607986</v>
      </c>
      <c r="K45" s="50">
        <f>SUM(K43:K44)</f>
        <v>18607986</v>
      </c>
      <c r="L45" s="50">
        <f>SUM(L43:L44)</f>
        <v>18607986</v>
      </c>
      <c r="M45" s="50">
        <f>SUM(M43:M44)</f>
        <v>18607986</v>
      </c>
      <c r="N45" s="51">
        <f t="shared" si="5"/>
        <v>18610737</v>
      </c>
      <c r="O45" s="52">
        <f t="shared" si="5"/>
        <v>223298583</v>
      </c>
      <c r="P45" s="50">
        <f t="shared" si="5"/>
        <v>247566797</v>
      </c>
      <c r="Q45" s="51">
        <f t="shared" si="5"/>
        <v>270982981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18607986</v>
      </c>
      <c r="D47" s="63">
        <f t="shared" si="6"/>
        <v>18607986</v>
      </c>
      <c r="E47" s="63">
        <f t="shared" si="6"/>
        <v>18607986</v>
      </c>
      <c r="F47" s="63">
        <f>SUM(F45:F46)</f>
        <v>18607986</v>
      </c>
      <c r="G47" s="63">
        <f>SUM(G45:G46)</f>
        <v>18607986</v>
      </c>
      <c r="H47" s="63">
        <f>SUM(H45:H46)</f>
        <v>18607986</v>
      </c>
      <c r="I47" s="63">
        <f>SUM(I45:I46)</f>
        <v>18607986</v>
      </c>
      <c r="J47" s="63">
        <f t="shared" si="6"/>
        <v>18607986</v>
      </c>
      <c r="K47" s="63">
        <f>SUM(K45:K46)</f>
        <v>18607986</v>
      </c>
      <c r="L47" s="63">
        <f>SUM(L45:L46)</f>
        <v>18607986</v>
      </c>
      <c r="M47" s="63">
        <f>SUM(M45:M46)</f>
        <v>18607986</v>
      </c>
      <c r="N47" s="64">
        <f t="shared" si="6"/>
        <v>18610737</v>
      </c>
      <c r="O47" s="65">
        <f t="shared" si="6"/>
        <v>223298583</v>
      </c>
      <c r="P47" s="63">
        <f t="shared" si="6"/>
        <v>247566797</v>
      </c>
      <c r="Q47" s="66">
        <f t="shared" si="6"/>
        <v>270982981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66667</v>
      </c>
      <c r="D12" s="3">
        <v>66667</v>
      </c>
      <c r="E12" s="3">
        <v>66667</v>
      </c>
      <c r="F12" s="3">
        <v>66667</v>
      </c>
      <c r="G12" s="3">
        <v>66667</v>
      </c>
      <c r="H12" s="3">
        <v>66663</v>
      </c>
      <c r="I12" s="3">
        <v>66667</v>
      </c>
      <c r="J12" s="3">
        <v>66667</v>
      </c>
      <c r="K12" s="3">
        <v>66667</v>
      </c>
      <c r="L12" s="3">
        <v>66667</v>
      </c>
      <c r="M12" s="3">
        <v>66667</v>
      </c>
      <c r="N12" s="4">
        <v>66667</v>
      </c>
      <c r="O12" s="6">
        <v>800000</v>
      </c>
      <c r="P12" s="3">
        <v>1550000</v>
      </c>
      <c r="Q12" s="4">
        <v>1560000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9167</v>
      </c>
      <c r="D15" s="3">
        <v>9167</v>
      </c>
      <c r="E15" s="3">
        <v>9167</v>
      </c>
      <c r="F15" s="3">
        <v>9167</v>
      </c>
      <c r="G15" s="3">
        <v>9167</v>
      </c>
      <c r="H15" s="3">
        <v>9163</v>
      </c>
      <c r="I15" s="3">
        <v>9167</v>
      </c>
      <c r="J15" s="3">
        <v>9167</v>
      </c>
      <c r="K15" s="3">
        <v>9167</v>
      </c>
      <c r="L15" s="3">
        <v>9167</v>
      </c>
      <c r="M15" s="3">
        <v>9167</v>
      </c>
      <c r="N15" s="4">
        <v>9167</v>
      </c>
      <c r="O15" s="6">
        <v>110000</v>
      </c>
      <c r="P15" s="3">
        <v>110000</v>
      </c>
      <c r="Q15" s="4">
        <v>110000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29709334</v>
      </c>
      <c r="D18" s="3">
        <v>29709334</v>
      </c>
      <c r="E18" s="3">
        <v>29709334</v>
      </c>
      <c r="F18" s="3">
        <v>29709334</v>
      </c>
      <c r="G18" s="3">
        <v>29709334</v>
      </c>
      <c r="H18" s="3">
        <v>29709326</v>
      </c>
      <c r="I18" s="3">
        <v>29709334</v>
      </c>
      <c r="J18" s="3">
        <v>29709334</v>
      </c>
      <c r="K18" s="3">
        <v>29709334</v>
      </c>
      <c r="L18" s="3">
        <v>29709334</v>
      </c>
      <c r="M18" s="3">
        <v>29709334</v>
      </c>
      <c r="N18" s="4">
        <v>29709334</v>
      </c>
      <c r="O18" s="6">
        <v>356512000</v>
      </c>
      <c r="P18" s="3">
        <v>372225000</v>
      </c>
      <c r="Q18" s="4">
        <v>386382000</v>
      </c>
    </row>
    <row r="19" spans="1:17" ht="13.5">
      <c r="A19" s="19" t="s">
        <v>36</v>
      </c>
      <c r="B19" s="25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0</v>
      </c>
      <c r="P19" s="22">
        <v>0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29785168</v>
      </c>
      <c r="D21" s="29">
        <f t="shared" si="0"/>
        <v>29785168</v>
      </c>
      <c r="E21" s="29">
        <f t="shared" si="0"/>
        <v>29785168</v>
      </c>
      <c r="F21" s="29">
        <f>SUM(F5:F20)</f>
        <v>29785168</v>
      </c>
      <c r="G21" s="29">
        <f>SUM(G5:G20)</f>
        <v>29785168</v>
      </c>
      <c r="H21" s="29">
        <f>SUM(H5:H20)</f>
        <v>29785152</v>
      </c>
      <c r="I21" s="29">
        <f>SUM(I5:I20)</f>
        <v>29785168</v>
      </c>
      <c r="J21" s="29">
        <f t="shared" si="0"/>
        <v>29785168</v>
      </c>
      <c r="K21" s="29">
        <f>SUM(K5:K20)</f>
        <v>29785168</v>
      </c>
      <c r="L21" s="29">
        <f>SUM(L5:L20)</f>
        <v>29785168</v>
      </c>
      <c r="M21" s="29">
        <f>SUM(M5:M20)</f>
        <v>29785168</v>
      </c>
      <c r="N21" s="30">
        <f t="shared" si="0"/>
        <v>29785168</v>
      </c>
      <c r="O21" s="31">
        <f t="shared" si="0"/>
        <v>357422000</v>
      </c>
      <c r="P21" s="29">
        <f t="shared" si="0"/>
        <v>373885000</v>
      </c>
      <c r="Q21" s="32">
        <f t="shared" si="0"/>
        <v>388052000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17007917</v>
      </c>
      <c r="D24" s="3">
        <v>17007917</v>
      </c>
      <c r="E24" s="3">
        <v>17007917</v>
      </c>
      <c r="F24" s="3">
        <v>17007917</v>
      </c>
      <c r="G24" s="3">
        <v>17007917</v>
      </c>
      <c r="H24" s="3">
        <v>17007908</v>
      </c>
      <c r="I24" s="3">
        <v>17007917</v>
      </c>
      <c r="J24" s="3">
        <v>17007917</v>
      </c>
      <c r="K24" s="3">
        <v>17007917</v>
      </c>
      <c r="L24" s="3">
        <v>17007917</v>
      </c>
      <c r="M24" s="3">
        <v>17007917</v>
      </c>
      <c r="N24" s="36">
        <v>17007917</v>
      </c>
      <c r="O24" s="6">
        <v>204094995</v>
      </c>
      <c r="P24" s="3">
        <v>215426566</v>
      </c>
      <c r="Q24" s="4">
        <v>227432540</v>
      </c>
    </row>
    <row r="25" spans="1:17" ht="13.5">
      <c r="A25" s="21" t="s">
        <v>41</v>
      </c>
      <c r="B25" s="20"/>
      <c r="C25" s="3">
        <v>1629798</v>
      </c>
      <c r="D25" s="3">
        <v>1629798</v>
      </c>
      <c r="E25" s="3">
        <v>1629798</v>
      </c>
      <c r="F25" s="3">
        <v>1629798</v>
      </c>
      <c r="G25" s="3">
        <v>1629798</v>
      </c>
      <c r="H25" s="3">
        <v>1629802</v>
      </c>
      <c r="I25" s="3">
        <v>1629798</v>
      </c>
      <c r="J25" s="3">
        <v>1629798</v>
      </c>
      <c r="K25" s="3">
        <v>1629798</v>
      </c>
      <c r="L25" s="3">
        <v>1629798</v>
      </c>
      <c r="M25" s="3">
        <v>1629798</v>
      </c>
      <c r="N25" s="4">
        <v>1629798</v>
      </c>
      <c r="O25" s="6">
        <v>19557580</v>
      </c>
      <c r="P25" s="3">
        <v>20570279</v>
      </c>
      <c r="Q25" s="4">
        <v>21792762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525000</v>
      </c>
      <c r="D27" s="3">
        <v>525000</v>
      </c>
      <c r="E27" s="3">
        <v>525000</v>
      </c>
      <c r="F27" s="3">
        <v>525000</v>
      </c>
      <c r="G27" s="3">
        <v>525000</v>
      </c>
      <c r="H27" s="3">
        <v>525000</v>
      </c>
      <c r="I27" s="3">
        <v>525000</v>
      </c>
      <c r="J27" s="3">
        <v>525000</v>
      </c>
      <c r="K27" s="3">
        <v>525000</v>
      </c>
      <c r="L27" s="3">
        <v>525000</v>
      </c>
      <c r="M27" s="3">
        <v>525000</v>
      </c>
      <c r="N27" s="36">
        <v>525000</v>
      </c>
      <c r="O27" s="6">
        <v>6300000</v>
      </c>
      <c r="P27" s="3">
        <v>7200000</v>
      </c>
      <c r="Q27" s="4">
        <v>7400000</v>
      </c>
    </row>
    <row r="28" spans="1:17" ht="13.5">
      <c r="A28" s="21" t="s">
        <v>44</v>
      </c>
      <c r="B28" s="20"/>
      <c r="C28" s="3">
        <v>41667</v>
      </c>
      <c r="D28" s="3">
        <v>41667</v>
      </c>
      <c r="E28" s="3">
        <v>41667</v>
      </c>
      <c r="F28" s="3">
        <v>41667</v>
      </c>
      <c r="G28" s="3">
        <v>41667</v>
      </c>
      <c r="H28" s="3">
        <v>41663</v>
      </c>
      <c r="I28" s="3">
        <v>41667</v>
      </c>
      <c r="J28" s="3">
        <v>41667</v>
      </c>
      <c r="K28" s="3">
        <v>41667</v>
      </c>
      <c r="L28" s="3">
        <v>41667</v>
      </c>
      <c r="M28" s="3">
        <v>41667</v>
      </c>
      <c r="N28" s="4">
        <v>41667</v>
      </c>
      <c r="O28" s="6">
        <v>500000</v>
      </c>
      <c r="P28" s="3">
        <v>500000</v>
      </c>
      <c r="Q28" s="4">
        <v>500000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42500</v>
      </c>
      <c r="D30" s="3">
        <v>42500</v>
      </c>
      <c r="E30" s="3">
        <v>42500</v>
      </c>
      <c r="F30" s="3">
        <v>42500</v>
      </c>
      <c r="G30" s="3">
        <v>42500</v>
      </c>
      <c r="H30" s="3">
        <v>42500</v>
      </c>
      <c r="I30" s="3">
        <v>42500</v>
      </c>
      <c r="J30" s="3">
        <v>42500</v>
      </c>
      <c r="K30" s="3">
        <v>42500</v>
      </c>
      <c r="L30" s="3">
        <v>42500</v>
      </c>
      <c r="M30" s="3">
        <v>42500</v>
      </c>
      <c r="N30" s="4">
        <v>42500</v>
      </c>
      <c r="O30" s="6">
        <v>510000</v>
      </c>
      <c r="P30" s="3">
        <v>440000</v>
      </c>
      <c r="Q30" s="4">
        <v>408000</v>
      </c>
    </row>
    <row r="31" spans="1:17" ht="13.5">
      <c r="A31" s="21" t="s">
        <v>47</v>
      </c>
      <c r="B31" s="20"/>
      <c r="C31" s="3">
        <v>933016</v>
      </c>
      <c r="D31" s="3">
        <v>933016</v>
      </c>
      <c r="E31" s="3">
        <v>933016</v>
      </c>
      <c r="F31" s="3">
        <v>933016</v>
      </c>
      <c r="G31" s="3">
        <v>933016</v>
      </c>
      <c r="H31" s="3">
        <v>933035</v>
      </c>
      <c r="I31" s="3">
        <v>933016</v>
      </c>
      <c r="J31" s="3">
        <v>933016</v>
      </c>
      <c r="K31" s="3">
        <v>933016</v>
      </c>
      <c r="L31" s="3">
        <v>933016</v>
      </c>
      <c r="M31" s="3">
        <v>933016</v>
      </c>
      <c r="N31" s="36">
        <v>933016</v>
      </c>
      <c r="O31" s="6">
        <v>11196211</v>
      </c>
      <c r="P31" s="3">
        <v>11256211</v>
      </c>
      <c r="Q31" s="4">
        <v>10876211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3839885</v>
      </c>
      <c r="D33" s="3">
        <v>3839885</v>
      </c>
      <c r="E33" s="3">
        <v>3839885</v>
      </c>
      <c r="F33" s="3">
        <v>3839885</v>
      </c>
      <c r="G33" s="3">
        <v>3839885</v>
      </c>
      <c r="H33" s="3">
        <v>3839876</v>
      </c>
      <c r="I33" s="3">
        <v>3839885</v>
      </c>
      <c r="J33" s="3">
        <v>3839885</v>
      </c>
      <c r="K33" s="3">
        <v>3839885</v>
      </c>
      <c r="L33" s="3">
        <v>3839885</v>
      </c>
      <c r="M33" s="3">
        <v>3839885</v>
      </c>
      <c r="N33" s="4">
        <v>3839885</v>
      </c>
      <c r="O33" s="6">
        <v>46078611</v>
      </c>
      <c r="P33" s="3">
        <v>45880178</v>
      </c>
      <c r="Q33" s="4">
        <v>48852295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24019783</v>
      </c>
      <c r="D35" s="29">
        <f t="shared" si="1"/>
        <v>24019783</v>
      </c>
      <c r="E35" s="29">
        <f t="shared" si="1"/>
        <v>24019783</v>
      </c>
      <c r="F35" s="29">
        <f>SUM(F24:F34)</f>
        <v>24019783</v>
      </c>
      <c r="G35" s="29">
        <f>SUM(G24:G34)</f>
        <v>24019783</v>
      </c>
      <c r="H35" s="29">
        <f>SUM(H24:H34)</f>
        <v>24019784</v>
      </c>
      <c r="I35" s="29">
        <f>SUM(I24:I34)</f>
        <v>24019783</v>
      </c>
      <c r="J35" s="29">
        <f t="shared" si="1"/>
        <v>24019783</v>
      </c>
      <c r="K35" s="29">
        <f>SUM(K24:K34)</f>
        <v>24019783</v>
      </c>
      <c r="L35" s="29">
        <f>SUM(L24:L34)</f>
        <v>24019783</v>
      </c>
      <c r="M35" s="29">
        <f>SUM(M24:M34)</f>
        <v>24019783</v>
      </c>
      <c r="N35" s="32">
        <f t="shared" si="1"/>
        <v>24019783</v>
      </c>
      <c r="O35" s="31">
        <f t="shared" si="1"/>
        <v>288237397</v>
      </c>
      <c r="P35" s="29">
        <f t="shared" si="1"/>
        <v>301273234</v>
      </c>
      <c r="Q35" s="32">
        <f t="shared" si="1"/>
        <v>317261808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5765385</v>
      </c>
      <c r="D37" s="42">
        <f t="shared" si="2"/>
        <v>5765385</v>
      </c>
      <c r="E37" s="42">
        <f t="shared" si="2"/>
        <v>5765385</v>
      </c>
      <c r="F37" s="42">
        <f>+F21-F35</f>
        <v>5765385</v>
      </c>
      <c r="G37" s="42">
        <f>+G21-G35</f>
        <v>5765385</v>
      </c>
      <c r="H37" s="42">
        <f>+H21-H35</f>
        <v>5765368</v>
      </c>
      <c r="I37" s="42">
        <f>+I21-I35</f>
        <v>5765385</v>
      </c>
      <c r="J37" s="42">
        <f t="shared" si="2"/>
        <v>5765385</v>
      </c>
      <c r="K37" s="42">
        <f>+K21-K35</f>
        <v>5765385</v>
      </c>
      <c r="L37" s="42">
        <f>+L21-L35</f>
        <v>5765385</v>
      </c>
      <c r="M37" s="42">
        <f>+M21-M35</f>
        <v>5765385</v>
      </c>
      <c r="N37" s="43">
        <f t="shared" si="2"/>
        <v>5765385</v>
      </c>
      <c r="O37" s="44">
        <f t="shared" si="2"/>
        <v>69184603</v>
      </c>
      <c r="P37" s="42">
        <f t="shared" si="2"/>
        <v>72611766</v>
      </c>
      <c r="Q37" s="43">
        <f t="shared" si="2"/>
        <v>70790192</v>
      </c>
    </row>
    <row r="38" spans="1:17" ht="21" customHeight="1">
      <c r="A38" s="45" t="s">
        <v>52</v>
      </c>
      <c r="B38" s="25"/>
      <c r="C38" s="3">
        <v>198583</v>
      </c>
      <c r="D38" s="3">
        <v>198583</v>
      </c>
      <c r="E38" s="3">
        <v>198583</v>
      </c>
      <c r="F38" s="3">
        <v>198583</v>
      </c>
      <c r="G38" s="3">
        <v>198583</v>
      </c>
      <c r="H38" s="3">
        <v>198587</v>
      </c>
      <c r="I38" s="3">
        <v>198583</v>
      </c>
      <c r="J38" s="3">
        <v>198583</v>
      </c>
      <c r="K38" s="3">
        <v>198583</v>
      </c>
      <c r="L38" s="3">
        <v>198583</v>
      </c>
      <c r="M38" s="3">
        <v>198583</v>
      </c>
      <c r="N38" s="4">
        <v>198583</v>
      </c>
      <c r="O38" s="6">
        <v>2383000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5963968</v>
      </c>
      <c r="D41" s="50">
        <f t="shared" si="3"/>
        <v>5963968</v>
      </c>
      <c r="E41" s="50">
        <f t="shared" si="3"/>
        <v>5963968</v>
      </c>
      <c r="F41" s="50">
        <f>SUM(F37:F40)</f>
        <v>5963968</v>
      </c>
      <c r="G41" s="50">
        <f>SUM(G37:G40)</f>
        <v>5963968</v>
      </c>
      <c r="H41" s="50">
        <f>SUM(H37:H40)</f>
        <v>5963955</v>
      </c>
      <c r="I41" s="50">
        <f>SUM(I37:I40)</f>
        <v>5963968</v>
      </c>
      <c r="J41" s="50">
        <f t="shared" si="3"/>
        <v>5963968</v>
      </c>
      <c r="K41" s="50">
        <f>SUM(K37:K40)</f>
        <v>5963968</v>
      </c>
      <c r="L41" s="50">
        <f>SUM(L37:L40)</f>
        <v>5963968</v>
      </c>
      <c r="M41" s="50">
        <f>SUM(M37:M40)</f>
        <v>5963968</v>
      </c>
      <c r="N41" s="51">
        <f t="shared" si="3"/>
        <v>5963968</v>
      </c>
      <c r="O41" s="52">
        <f t="shared" si="3"/>
        <v>71567603</v>
      </c>
      <c r="P41" s="50">
        <f t="shared" si="3"/>
        <v>72611766</v>
      </c>
      <c r="Q41" s="51">
        <f t="shared" si="3"/>
        <v>70790192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5963968</v>
      </c>
      <c r="D43" s="57">
        <f t="shared" si="4"/>
        <v>5963968</v>
      </c>
      <c r="E43" s="57">
        <f t="shared" si="4"/>
        <v>5963968</v>
      </c>
      <c r="F43" s="57">
        <f>+F41-F42</f>
        <v>5963968</v>
      </c>
      <c r="G43" s="57">
        <f>+G41-G42</f>
        <v>5963968</v>
      </c>
      <c r="H43" s="57">
        <f>+H41-H42</f>
        <v>5963955</v>
      </c>
      <c r="I43" s="57">
        <f>+I41-I42</f>
        <v>5963968</v>
      </c>
      <c r="J43" s="57">
        <f t="shared" si="4"/>
        <v>5963968</v>
      </c>
      <c r="K43" s="57">
        <f>+K41-K42</f>
        <v>5963968</v>
      </c>
      <c r="L43" s="57">
        <f>+L41-L42</f>
        <v>5963968</v>
      </c>
      <c r="M43" s="57">
        <f>+M41-M42</f>
        <v>5963968</v>
      </c>
      <c r="N43" s="58">
        <f t="shared" si="4"/>
        <v>5963968</v>
      </c>
      <c r="O43" s="59">
        <f t="shared" si="4"/>
        <v>71567603</v>
      </c>
      <c r="P43" s="57">
        <f t="shared" si="4"/>
        <v>72611766</v>
      </c>
      <c r="Q43" s="58">
        <f t="shared" si="4"/>
        <v>70790192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5963968</v>
      </c>
      <c r="D45" s="50">
        <f t="shared" si="5"/>
        <v>5963968</v>
      </c>
      <c r="E45" s="50">
        <f t="shared" si="5"/>
        <v>5963968</v>
      </c>
      <c r="F45" s="50">
        <f>SUM(F43:F44)</f>
        <v>5963968</v>
      </c>
      <c r="G45" s="50">
        <f>SUM(G43:G44)</f>
        <v>5963968</v>
      </c>
      <c r="H45" s="50">
        <f>SUM(H43:H44)</f>
        <v>5963955</v>
      </c>
      <c r="I45" s="50">
        <f>SUM(I43:I44)</f>
        <v>5963968</v>
      </c>
      <c r="J45" s="50">
        <f t="shared" si="5"/>
        <v>5963968</v>
      </c>
      <c r="K45" s="50">
        <f>SUM(K43:K44)</f>
        <v>5963968</v>
      </c>
      <c r="L45" s="50">
        <f>SUM(L43:L44)</f>
        <v>5963968</v>
      </c>
      <c r="M45" s="50">
        <f>SUM(M43:M44)</f>
        <v>5963968</v>
      </c>
      <c r="N45" s="51">
        <f t="shared" si="5"/>
        <v>5963968</v>
      </c>
      <c r="O45" s="52">
        <f t="shared" si="5"/>
        <v>71567603</v>
      </c>
      <c r="P45" s="50">
        <f t="shared" si="5"/>
        <v>72611766</v>
      </c>
      <c r="Q45" s="51">
        <f t="shared" si="5"/>
        <v>70790192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5963968</v>
      </c>
      <c r="D47" s="63">
        <f t="shared" si="6"/>
        <v>5963968</v>
      </c>
      <c r="E47" s="63">
        <f t="shared" si="6"/>
        <v>5963968</v>
      </c>
      <c r="F47" s="63">
        <f>SUM(F45:F46)</f>
        <v>5963968</v>
      </c>
      <c r="G47" s="63">
        <f>SUM(G45:G46)</f>
        <v>5963968</v>
      </c>
      <c r="H47" s="63">
        <f>SUM(H45:H46)</f>
        <v>5963955</v>
      </c>
      <c r="I47" s="63">
        <f>SUM(I45:I46)</f>
        <v>5963968</v>
      </c>
      <c r="J47" s="63">
        <f t="shared" si="6"/>
        <v>5963968</v>
      </c>
      <c r="K47" s="63">
        <f>SUM(K45:K46)</f>
        <v>5963968</v>
      </c>
      <c r="L47" s="63">
        <f>SUM(L45:L46)</f>
        <v>5963968</v>
      </c>
      <c r="M47" s="63">
        <f>SUM(M45:M46)</f>
        <v>5963968</v>
      </c>
      <c r="N47" s="64">
        <f t="shared" si="6"/>
        <v>5963968</v>
      </c>
      <c r="O47" s="65">
        <f t="shared" si="6"/>
        <v>71567603</v>
      </c>
      <c r="P47" s="63">
        <f t="shared" si="6"/>
        <v>72611766</v>
      </c>
      <c r="Q47" s="66">
        <f t="shared" si="6"/>
        <v>70790192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2040021</v>
      </c>
      <c r="D5" s="3">
        <v>2040021</v>
      </c>
      <c r="E5" s="3">
        <v>2040021</v>
      </c>
      <c r="F5" s="3">
        <v>2040021</v>
      </c>
      <c r="G5" s="3">
        <v>2040021</v>
      </c>
      <c r="H5" s="3">
        <v>2040021</v>
      </c>
      <c r="I5" s="3">
        <v>2040021</v>
      </c>
      <c r="J5" s="3">
        <v>2040021</v>
      </c>
      <c r="K5" s="3">
        <v>2040021</v>
      </c>
      <c r="L5" s="3">
        <v>2040021</v>
      </c>
      <c r="M5" s="3">
        <v>2040021</v>
      </c>
      <c r="N5" s="4">
        <v>2040023</v>
      </c>
      <c r="O5" s="5">
        <v>24480254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168000</v>
      </c>
      <c r="D11" s="3">
        <v>168000</v>
      </c>
      <c r="E11" s="3">
        <v>168000</v>
      </c>
      <c r="F11" s="3">
        <v>168000</v>
      </c>
      <c r="G11" s="3">
        <v>168000</v>
      </c>
      <c r="H11" s="3">
        <v>168000</v>
      </c>
      <c r="I11" s="3">
        <v>168000</v>
      </c>
      <c r="J11" s="3">
        <v>168000</v>
      </c>
      <c r="K11" s="3">
        <v>168000</v>
      </c>
      <c r="L11" s="3">
        <v>168000</v>
      </c>
      <c r="M11" s="3">
        <v>168000</v>
      </c>
      <c r="N11" s="4">
        <v>168000</v>
      </c>
      <c r="O11" s="6">
        <v>2016000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136238</v>
      </c>
      <c r="D12" s="3">
        <v>136238</v>
      </c>
      <c r="E12" s="3">
        <v>136238</v>
      </c>
      <c r="F12" s="3">
        <v>136238</v>
      </c>
      <c r="G12" s="3">
        <v>136238</v>
      </c>
      <c r="H12" s="3">
        <v>136238</v>
      </c>
      <c r="I12" s="3">
        <v>136238</v>
      </c>
      <c r="J12" s="3">
        <v>136238</v>
      </c>
      <c r="K12" s="3">
        <v>136238</v>
      </c>
      <c r="L12" s="3">
        <v>136238</v>
      </c>
      <c r="M12" s="3">
        <v>136238</v>
      </c>
      <c r="N12" s="4">
        <v>136242</v>
      </c>
      <c r="O12" s="6">
        <v>1634860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58881</v>
      </c>
      <c r="D15" s="3">
        <v>58881</v>
      </c>
      <c r="E15" s="3">
        <v>58881</v>
      </c>
      <c r="F15" s="3">
        <v>58881</v>
      </c>
      <c r="G15" s="3">
        <v>58881</v>
      </c>
      <c r="H15" s="3">
        <v>58881</v>
      </c>
      <c r="I15" s="3">
        <v>58881</v>
      </c>
      <c r="J15" s="3">
        <v>58881</v>
      </c>
      <c r="K15" s="3">
        <v>58881</v>
      </c>
      <c r="L15" s="3">
        <v>58881</v>
      </c>
      <c r="M15" s="3">
        <v>58881</v>
      </c>
      <c r="N15" s="4">
        <v>58888</v>
      </c>
      <c r="O15" s="6">
        <v>706579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9645287</v>
      </c>
      <c r="D18" s="3">
        <v>9645287</v>
      </c>
      <c r="E18" s="3">
        <v>9645287</v>
      </c>
      <c r="F18" s="3">
        <v>9645287</v>
      </c>
      <c r="G18" s="3">
        <v>9645287</v>
      </c>
      <c r="H18" s="3">
        <v>9645287</v>
      </c>
      <c r="I18" s="3">
        <v>9645287</v>
      </c>
      <c r="J18" s="3">
        <v>9645287</v>
      </c>
      <c r="K18" s="3">
        <v>9645287</v>
      </c>
      <c r="L18" s="3">
        <v>9645287</v>
      </c>
      <c r="M18" s="3">
        <v>9645287</v>
      </c>
      <c r="N18" s="4">
        <v>9645355</v>
      </c>
      <c r="O18" s="6">
        <v>115743512</v>
      </c>
      <c r="P18" s="3">
        <v>0</v>
      </c>
      <c r="Q18" s="4">
        <v>0</v>
      </c>
    </row>
    <row r="19" spans="1:17" ht="13.5">
      <c r="A19" s="19" t="s">
        <v>36</v>
      </c>
      <c r="B19" s="25"/>
      <c r="C19" s="22">
        <v>12488</v>
      </c>
      <c r="D19" s="22">
        <v>12488</v>
      </c>
      <c r="E19" s="22">
        <v>12488</v>
      </c>
      <c r="F19" s="22">
        <v>12488</v>
      </c>
      <c r="G19" s="22">
        <v>12488</v>
      </c>
      <c r="H19" s="22">
        <v>12488</v>
      </c>
      <c r="I19" s="22">
        <v>12488</v>
      </c>
      <c r="J19" s="22">
        <v>12488</v>
      </c>
      <c r="K19" s="22">
        <v>12488</v>
      </c>
      <c r="L19" s="22">
        <v>12488</v>
      </c>
      <c r="M19" s="22">
        <v>12488</v>
      </c>
      <c r="N19" s="23">
        <v>12480</v>
      </c>
      <c r="O19" s="24">
        <v>149848</v>
      </c>
      <c r="P19" s="22">
        <v>0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12060915</v>
      </c>
      <c r="D21" s="29">
        <f t="shared" si="0"/>
        <v>12060915</v>
      </c>
      <c r="E21" s="29">
        <f t="shared" si="0"/>
        <v>12060915</v>
      </c>
      <c r="F21" s="29">
        <f>SUM(F5:F20)</f>
        <v>12060915</v>
      </c>
      <c r="G21" s="29">
        <f>SUM(G5:G20)</f>
        <v>12060915</v>
      </c>
      <c r="H21" s="29">
        <f>SUM(H5:H20)</f>
        <v>12060915</v>
      </c>
      <c r="I21" s="29">
        <f>SUM(I5:I20)</f>
        <v>12060915</v>
      </c>
      <c r="J21" s="29">
        <f t="shared" si="0"/>
        <v>12060915</v>
      </c>
      <c r="K21" s="29">
        <f>SUM(K5:K20)</f>
        <v>12060915</v>
      </c>
      <c r="L21" s="29">
        <f>SUM(L5:L20)</f>
        <v>12060915</v>
      </c>
      <c r="M21" s="29">
        <f>SUM(M5:M20)</f>
        <v>12060915</v>
      </c>
      <c r="N21" s="30">
        <f t="shared" si="0"/>
        <v>12060988</v>
      </c>
      <c r="O21" s="31">
        <f t="shared" si="0"/>
        <v>144731053</v>
      </c>
      <c r="P21" s="29">
        <f t="shared" si="0"/>
        <v>0</v>
      </c>
      <c r="Q21" s="32">
        <f t="shared" si="0"/>
        <v>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7539196</v>
      </c>
      <c r="D24" s="3">
        <v>7539195</v>
      </c>
      <c r="E24" s="3">
        <v>7539196</v>
      </c>
      <c r="F24" s="3">
        <v>7539197</v>
      </c>
      <c r="G24" s="3">
        <v>7539200</v>
      </c>
      <c r="H24" s="3">
        <v>7539200</v>
      </c>
      <c r="I24" s="3">
        <v>7539201</v>
      </c>
      <c r="J24" s="3">
        <v>7539202</v>
      </c>
      <c r="K24" s="3">
        <v>7539205</v>
      </c>
      <c r="L24" s="3">
        <v>7539205</v>
      </c>
      <c r="M24" s="3">
        <v>7539205</v>
      </c>
      <c r="N24" s="36">
        <v>7539591</v>
      </c>
      <c r="O24" s="6">
        <v>90470793</v>
      </c>
      <c r="P24" s="3">
        <v>0</v>
      </c>
      <c r="Q24" s="4">
        <v>0</v>
      </c>
    </row>
    <row r="25" spans="1:17" ht="13.5">
      <c r="A25" s="21" t="s">
        <v>41</v>
      </c>
      <c r="B25" s="20"/>
      <c r="C25" s="3">
        <v>982214</v>
      </c>
      <c r="D25" s="3">
        <v>982214</v>
      </c>
      <c r="E25" s="3">
        <v>982214</v>
      </c>
      <c r="F25" s="3">
        <v>982214</v>
      </c>
      <c r="G25" s="3">
        <v>982214</v>
      </c>
      <c r="H25" s="3">
        <v>982214</v>
      </c>
      <c r="I25" s="3">
        <v>982214</v>
      </c>
      <c r="J25" s="3">
        <v>982214</v>
      </c>
      <c r="K25" s="3">
        <v>982214</v>
      </c>
      <c r="L25" s="3">
        <v>982214</v>
      </c>
      <c r="M25" s="3">
        <v>982214</v>
      </c>
      <c r="N25" s="4">
        <v>982249</v>
      </c>
      <c r="O25" s="6">
        <v>11786603</v>
      </c>
      <c r="P25" s="3">
        <v>0</v>
      </c>
      <c r="Q25" s="4">
        <v>0</v>
      </c>
    </row>
    <row r="26" spans="1:17" ht="13.5">
      <c r="A26" s="21" t="s">
        <v>42</v>
      </c>
      <c r="B26" s="20"/>
      <c r="C26" s="3">
        <v>350000</v>
      </c>
      <c r="D26" s="3">
        <v>350000</v>
      </c>
      <c r="E26" s="3">
        <v>350000</v>
      </c>
      <c r="F26" s="3">
        <v>350000</v>
      </c>
      <c r="G26" s="3">
        <v>350000</v>
      </c>
      <c r="H26" s="3">
        <v>350000</v>
      </c>
      <c r="I26" s="3">
        <v>350000</v>
      </c>
      <c r="J26" s="3">
        <v>350000</v>
      </c>
      <c r="K26" s="3">
        <v>350000</v>
      </c>
      <c r="L26" s="3">
        <v>350000</v>
      </c>
      <c r="M26" s="3">
        <v>350000</v>
      </c>
      <c r="N26" s="4">
        <v>350000</v>
      </c>
      <c r="O26" s="6">
        <v>4200000</v>
      </c>
      <c r="P26" s="3">
        <v>4200000</v>
      </c>
      <c r="Q26" s="4">
        <v>4410000</v>
      </c>
    </row>
    <row r="27" spans="1:17" ht="13.5">
      <c r="A27" s="21" t="s">
        <v>43</v>
      </c>
      <c r="B27" s="20"/>
      <c r="C27" s="3">
        <v>1041667</v>
      </c>
      <c r="D27" s="3">
        <v>1041667</v>
      </c>
      <c r="E27" s="3">
        <v>1041667</v>
      </c>
      <c r="F27" s="3">
        <v>1041667</v>
      </c>
      <c r="G27" s="3">
        <v>1041667</v>
      </c>
      <c r="H27" s="3">
        <v>1041667</v>
      </c>
      <c r="I27" s="3">
        <v>1041667</v>
      </c>
      <c r="J27" s="3">
        <v>1041667</v>
      </c>
      <c r="K27" s="3">
        <v>1041667</v>
      </c>
      <c r="L27" s="3">
        <v>1041667</v>
      </c>
      <c r="M27" s="3">
        <v>1041667</v>
      </c>
      <c r="N27" s="36">
        <v>1041663</v>
      </c>
      <c r="O27" s="6">
        <v>12500000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5000</v>
      </c>
      <c r="D28" s="3">
        <v>5000</v>
      </c>
      <c r="E28" s="3">
        <v>5000</v>
      </c>
      <c r="F28" s="3">
        <v>5000</v>
      </c>
      <c r="G28" s="3">
        <v>5000</v>
      </c>
      <c r="H28" s="3">
        <v>5000</v>
      </c>
      <c r="I28" s="3">
        <v>5000</v>
      </c>
      <c r="J28" s="3">
        <v>5000</v>
      </c>
      <c r="K28" s="3">
        <v>5000</v>
      </c>
      <c r="L28" s="3">
        <v>5000</v>
      </c>
      <c r="M28" s="3">
        <v>5000</v>
      </c>
      <c r="N28" s="4">
        <v>5000</v>
      </c>
      <c r="O28" s="6">
        <v>60000</v>
      </c>
      <c r="P28" s="3">
        <v>63000</v>
      </c>
      <c r="Q28" s="4">
        <v>66150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64998</v>
      </c>
      <c r="D30" s="3">
        <v>64998</v>
      </c>
      <c r="E30" s="3">
        <v>64998</v>
      </c>
      <c r="F30" s="3">
        <v>64998</v>
      </c>
      <c r="G30" s="3">
        <v>64998</v>
      </c>
      <c r="H30" s="3">
        <v>65002</v>
      </c>
      <c r="I30" s="3">
        <v>64998</v>
      </c>
      <c r="J30" s="3">
        <v>64998</v>
      </c>
      <c r="K30" s="3">
        <v>64998</v>
      </c>
      <c r="L30" s="3">
        <v>64998</v>
      </c>
      <c r="M30" s="3">
        <v>64998</v>
      </c>
      <c r="N30" s="4">
        <v>65018</v>
      </c>
      <c r="O30" s="6">
        <v>780000</v>
      </c>
      <c r="P30" s="3">
        <v>94500</v>
      </c>
      <c r="Q30" s="4">
        <v>99225</v>
      </c>
    </row>
    <row r="31" spans="1:17" ht="13.5">
      <c r="A31" s="21" t="s">
        <v>47</v>
      </c>
      <c r="B31" s="20"/>
      <c r="C31" s="3">
        <v>1681792</v>
      </c>
      <c r="D31" s="3">
        <v>1681792</v>
      </c>
      <c r="E31" s="3">
        <v>1681792</v>
      </c>
      <c r="F31" s="3">
        <v>1681792</v>
      </c>
      <c r="G31" s="3">
        <v>1681792</v>
      </c>
      <c r="H31" s="3">
        <v>1681792</v>
      </c>
      <c r="I31" s="3">
        <v>1681792</v>
      </c>
      <c r="J31" s="3">
        <v>1681792</v>
      </c>
      <c r="K31" s="3">
        <v>1681791</v>
      </c>
      <c r="L31" s="3">
        <v>1681791</v>
      </c>
      <c r="M31" s="3">
        <v>1681791</v>
      </c>
      <c r="N31" s="36">
        <v>1681918</v>
      </c>
      <c r="O31" s="6">
        <v>20181627</v>
      </c>
      <c r="P31" s="3">
        <v>1161958</v>
      </c>
      <c r="Q31" s="4">
        <v>1220056</v>
      </c>
    </row>
    <row r="32" spans="1:17" ht="13.5">
      <c r="A32" s="21" t="s">
        <v>35</v>
      </c>
      <c r="B32" s="20"/>
      <c r="C32" s="3">
        <v>234747</v>
      </c>
      <c r="D32" s="3">
        <v>234747</v>
      </c>
      <c r="E32" s="3">
        <v>234747</v>
      </c>
      <c r="F32" s="3">
        <v>234747</v>
      </c>
      <c r="G32" s="3">
        <v>234747</v>
      </c>
      <c r="H32" s="3">
        <v>234747</v>
      </c>
      <c r="I32" s="3">
        <v>234747</v>
      </c>
      <c r="J32" s="3">
        <v>234747</v>
      </c>
      <c r="K32" s="3">
        <v>234747</v>
      </c>
      <c r="L32" s="3">
        <v>234747</v>
      </c>
      <c r="M32" s="3">
        <v>234747</v>
      </c>
      <c r="N32" s="4">
        <v>234783</v>
      </c>
      <c r="O32" s="6">
        <v>2817000</v>
      </c>
      <c r="P32" s="3">
        <v>105000</v>
      </c>
      <c r="Q32" s="4">
        <v>110250</v>
      </c>
    </row>
    <row r="33" spans="1:17" ht="13.5">
      <c r="A33" s="21" t="s">
        <v>48</v>
      </c>
      <c r="B33" s="20"/>
      <c r="C33" s="3">
        <v>2743621</v>
      </c>
      <c r="D33" s="3">
        <v>2743621</v>
      </c>
      <c r="E33" s="3">
        <v>2743621</v>
      </c>
      <c r="F33" s="3">
        <v>2743621</v>
      </c>
      <c r="G33" s="3">
        <v>2743622</v>
      </c>
      <c r="H33" s="3">
        <v>2743622</v>
      </c>
      <c r="I33" s="3">
        <v>2793622</v>
      </c>
      <c r="J33" s="3">
        <v>2743625</v>
      </c>
      <c r="K33" s="3">
        <v>2743624</v>
      </c>
      <c r="L33" s="3">
        <v>2743624</v>
      </c>
      <c r="M33" s="3">
        <v>2743620</v>
      </c>
      <c r="N33" s="4">
        <v>2743987</v>
      </c>
      <c r="O33" s="6">
        <v>32973830</v>
      </c>
      <c r="P33" s="3">
        <v>15241444</v>
      </c>
      <c r="Q33" s="4">
        <v>15906517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14643235</v>
      </c>
      <c r="D35" s="29">
        <f t="shared" si="1"/>
        <v>14643234</v>
      </c>
      <c r="E35" s="29">
        <f t="shared" si="1"/>
        <v>14643235</v>
      </c>
      <c r="F35" s="29">
        <f>SUM(F24:F34)</f>
        <v>14643236</v>
      </c>
      <c r="G35" s="29">
        <f>SUM(G24:G34)</f>
        <v>14643240</v>
      </c>
      <c r="H35" s="29">
        <f>SUM(H24:H34)</f>
        <v>14643244</v>
      </c>
      <c r="I35" s="29">
        <f>SUM(I24:I34)</f>
        <v>14693241</v>
      </c>
      <c r="J35" s="29">
        <f t="shared" si="1"/>
        <v>14643245</v>
      </c>
      <c r="K35" s="29">
        <f>SUM(K24:K34)</f>
        <v>14643246</v>
      </c>
      <c r="L35" s="29">
        <f>SUM(L24:L34)</f>
        <v>14643246</v>
      </c>
      <c r="M35" s="29">
        <f>SUM(M24:M34)</f>
        <v>14643242</v>
      </c>
      <c r="N35" s="32">
        <f t="shared" si="1"/>
        <v>14644209</v>
      </c>
      <c r="O35" s="31">
        <f t="shared" si="1"/>
        <v>175769853</v>
      </c>
      <c r="P35" s="29">
        <f t="shared" si="1"/>
        <v>20865902</v>
      </c>
      <c r="Q35" s="32">
        <f t="shared" si="1"/>
        <v>21812198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-2582320</v>
      </c>
      <c r="D37" s="42">
        <f t="shared" si="2"/>
        <v>-2582319</v>
      </c>
      <c r="E37" s="42">
        <f t="shared" si="2"/>
        <v>-2582320</v>
      </c>
      <c r="F37" s="42">
        <f>+F21-F35</f>
        <v>-2582321</v>
      </c>
      <c r="G37" s="42">
        <f>+G21-G35</f>
        <v>-2582325</v>
      </c>
      <c r="H37" s="42">
        <f>+H21-H35</f>
        <v>-2582329</v>
      </c>
      <c r="I37" s="42">
        <f>+I21-I35</f>
        <v>-2632326</v>
      </c>
      <c r="J37" s="42">
        <f t="shared" si="2"/>
        <v>-2582330</v>
      </c>
      <c r="K37" s="42">
        <f>+K21-K35</f>
        <v>-2582331</v>
      </c>
      <c r="L37" s="42">
        <f>+L21-L35</f>
        <v>-2582331</v>
      </c>
      <c r="M37" s="42">
        <f>+M21-M35</f>
        <v>-2582327</v>
      </c>
      <c r="N37" s="43">
        <f t="shared" si="2"/>
        <v>-2583221</v>
      </c>
      <c r="O37" s="44">
        <f t="shared" si="2"/>
        <v>-31038800</v>
      </c>
      <c r="P37" s="42">
        <f t="shared" si="2"/>
        <v>-20865902</v>
      </c>
      <c r="Q37" s="43">
        <f t="shared" si="2"/>
        <v>-21812198</v>
      </c>
    </row>
    <row r="38" spans="1:17" ht="21" customHeight="1">
      <c r="A38" s="45" t="s">
        <v>52</v>
      </c>
      <c r="B38" s="25"/>
      <c r="C38" s="3">
        <v>2435333</v>
      </c>
      <c r="D38" s="3">
        <v>2435333</v>
      </c>
      <c r="E38" s="3">
        <v>2435333</v>
      </c>
      <c r="F38" s="3">
        <v>2435333</v>
      </c>
      <c r="G38" s="3">
        <v>2435333</v>
      </c>
      <c r="H38" s="3">
        <v>2435333</v>
      </c>
      <c r="I38" s="3">
        <v>2435333</v>
      </c>
      <c r="J38" s="3">
        <v>2435333</v>
      </c>
      <c r="K38" s="3">
        <v>2435333</v>
      </c>
      <c r="L38" s="3">
        <v>2435333</v>
      </c>
      <c r="M38" s="3">
        <v>2435333</v>
      </c>
      <c r="N38" s="4">
        <v>2435337</v>
      </c>
      <c r="O38" s="6">
        <v>29224000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-146987</v>
      </c>
      <c r="D41" s="50">
        <f t="shared" si="3"/>
        <v>-146986</v>
      </c>
      <c r="E41" s="50">
        <f t="shared" si="3"/>
        <v>-146987</v>
      </c>
      <c r="F41" s="50">
        <f>SUM(F37:F40)</f>
        <v>-146988</v>
      </c>
      <c r="G41" s="50">
        <f>SUM(G37:G40)</f>
        <v>-146992</v>
      </c>
      <c r="H41" s="50">
        <f>SUM(H37:H40)</f>
        <v>-146996</v>
      </c>
      <c r="I41" s="50">
        <f>SUM(I37:I40)</f>
        <v>-196993</v>
      </c>
      <c r="J41" s="50">
        <f t="shared" si="3"/>
        <v>-146997</v>
      </c>
      <c r="K41" s="50">
        <f>SUM(K37:K40)</f>
        <v>-146998</v>
      </c>
      <c r="L41" s="50">
        <f>SUM(L37:L40)</f>
        <v>-146998</v>
      </c>
      <c r="M41" s="50">
        <f>SUM(M37:M40)</f>
        <v>-146994</v>
      </c>
      <c r="N41" s="51">
        <f t="shared" si="3"/>
        <v>-147884</v>
      </c>
      <c r="O41" s="52">
        <f t="shared" si="3"/>
        <v>-1814800</v>
      </c>
      <c r="P41" s="50">
        <f t="shared" si="3"/>
        <v>-20865902</v>
      </c>
      <c r="Q41" s="51">
        <f t="shared" si="3"/>
        <v>-21812198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-146987</v>
      </c>
      <c r="D43" s="57">
        <f t="shared" si="4"/>
        <v>-146986</v>
      </c>
      <c r="E43" s="57">
        <f t="shared" si="4"/>
        <v>-146987</v>
      </c>
      <c r="F43" s="57">
        <f>+F41-F42</f>
        <v>-146988</v>
      </c>
      <c r="G43" s="57">
        <f>+G41-G42</f>
        <v>-146992</v>
      </c>
      <c r="H43" s="57">
        <f>+H41-H42</f>
        <v>-146996</v>
      </c>
      <c r="I43" s="57">
        <f>+I41-I42</f>
        <v>-196993</v>
      </c>
      <c r="J43" s="57">
        <f t="shared" si="4"/>
        <v>-146997</v>
      </c>
      <c r="K43" s="57">
        <f>+K41-K42</f>
        <v>-146998</v>
      </c>
      <c r="L43" s="57">
        <f>+L41-L42</f>
        <v>-146998</v>
      </c>
      <c r="M43" s="57">
        <f>+M41-M42</f>
        <v>-146994</v>
      </c>
      <c r="N43" s="58">
        <f t="shared" si="4"/>
        <v>-147884</v>
      </c>
      <c r="O43" s="59">
        <f t="shared" si="4"/>
        <v>-1814800</v>
      </c>
      <c r="P43" s="57">
        <f t="shared" si="4"/>
        <v>-20865902</v>
      </c>
      <c r="Q43" s="58">
        <f t="shared" si="4"/>
        <v>-21812198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-146987</v>
      </c>
      <c r="D45" s="50">
        <f t="shared" si="5"/>
        <v>-146986</v>
      </c>
      <c r="E45" s="50">
        <f t="shared" si="5"/>
        <v>-146987</v>
      </c>
      <c r="F45" s="50">
        <f>SUM(F43:F44)</f>
        <v>-146988</v>
      </c>
      <c r="G45" s="50">
        <f>SUM(G43:G44)</f>
        <v>-146992</v>
      </c>
      <c r="H45" s="50">
        <f>SUM(H43:H44)</f>
        <v>-146996</v>
      </c>
      <c r="I45" s="50">
        <f>SUM(I43:I44)</f>
        <v>-196993</v>
      </c>
      <c r="J45" s="50">
        <f t="shared" si="5"/>
        <v>-146997</v>
      </c>
      <c r="K45" s="50">
        <f>SUM(K43:K44)</f>
        <v>-146998</v>
      </c>
      <c r="L45" s="50">
        <f>SUM(L43:L44)</f>
        <v>-146998</v>
      </c>
      <c r="M45" s="50">
        <f>SUM(M43:M44)</f>
        <v>-146994</v>
      </c>
      <c r="N45" s="51">
        <f t="shared" si="5"/>
        <v>-147884</v>
      </c>
      <c r="O45" s="52">
        <f t="shared" si="5"/>
        <v>-1814800</v>
      </c>
      <c r="P45" s="50">
        <f t="shared" si="5"/>
        <v>-20865902</v>
      </c>
      <c r="Q45" s="51">
        <f t="shared" si="5"/>
        <v>-21812198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-146987</v>
      </c>
      <c r="D47" s="63">
        <f t="shared" si="6"/>
        <v>-146986</v>
      </c>
      <c r="E47" s="63">
        <f t="shared" si="6"/>
        <v>-146987</v>
      </c>
      <c r="F47" s="63">
        <f>SUM(F45:F46)</f>
        <v>-146988</v>
      </c>
      <c r="G47" s="63">
        <f>SUM(G45:G46)</f>
        <v>-146992</v>
      </c>
      <c r="H47" s="63">
        <f>SUM(H45:H46)</f>
        <v>-146996</v>
      </c>
      <c r="I47" s="63">
        <f>SUM(I45:I46)</f>
        <v>-196993</v>
      </c>
      <c r="J47" s="63">
        <f t="shared" si="6"/>
        <v>-146997</v>
      </c>
      <c r="K47" s="63">
        <f>SUM(K45:K46)</f>
        <v>-146998</v>
      </c>
      <c r="L47" s="63">
        <f>SUM(L45:L46)</f>
        <v>-146998</v>
      </c>
      <c r="M47" s="63">
        <f>SUM(M45:M46)</f>
        <v>-146994</v>
      </c>
      <c r="N47" s="64">
        <f t="shared" si="6"/>
        <v>-147884</v>
      </c>
      <c r="O47" s="65">
        <f t="shared" si="6"/>
        <v>-1814800</v>
      </c>
      <c r="P47" s="63">
        <f t="shared" si="6"/>
        <v>-20865902</v>
      </c>
      <c r="Q47" s="66">
        <f t="shared" si="6"/>
        <v>-21812198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2780253</v>
      </c>
      <c r="D5" s="3">
        <v>2780253</v>
      </c>
      <c r="E5" s="3">
        <v>2780253</v>
      </c>
      <c r="F5" s="3">
        <v>2780253</v>
      </c>
      <c r="G5" s="3">
        <v>2780253</v>
      </c>
      <c r="H5" s="3">
        <v>2780253</v>
      </c>
      <c r="I5" s="3">
        <v>2780253</v>
      </c>
      <c r="J5" s="3">
        <v>2780253</v>
      </c>
      <c r="K5" s="3">
        <v>2780253</v>
      </c>
      <c r="L5" s="3">
        <v>2780253</v>
      </c>
      <c r="M5" s="3">
        <v>2780253</v>
      </c>
      <c r="N5" s="4">
        <v>2780265</v>
      </c>
      <c r="O5" s="5">
        <v>33363048</v>
      </c>
      <c r="P5" s="3">
        <v>35167982</v>
      </c>
      <c r="Q5" s="4">
        <v>36785708</v>
      </c>
    </row>
    <row r="6" spans="1:17" ht="13.5">
      <c r="A6" s="19" t="s">
        <v>24</v>
      </c>
      <c r="B6" s="20"/>
      <c r="C6" s="3">
        <v>3777197</v>
      </c>
      <c r="D6" s="3">
        <v>3777197</v>
      </c>
      <c r="E6" s="3">
        <v>3777197</v>
      </c>
      <c r="F6" s="3">
        <v>3777197</v>
      </c>
      <c r="G6" s="3">
        <v>3777197</v>
      </c>
      <c r="H6" s="3">
        <v>3777197</v>
      </c>
      <c r="I6" s="3">
        <v>3777197</v>
      </c>
      <c r="J6" s="3">
        <v>3777197</v>
      </c>
      <c r="K6" s="3">
        <v>3777197</v>
      </c>
      <c r="L6" s="3">
        <v>3777197</v>
      </c>
      <c r="M6" s="3">
        <v>3777197</v>
      </c>
      <c r="N6" s="4">
        <v>3777205</v>
      </c>
      <c r="O6" s="6">
        <v>45326372</v>
      </c>
      <c r="P6" s="3">
        <v>47411734</v>
      </c>
      <c r="Q6" s="4">
        <v>49592674</v>
      </c>
    </row>
    <row r="7" spans="1:17" ht="13.5">
      <c r="A7" s="21" t="s">
        <v>25</v>
      </c>
      <c r="B7" s="20"/>
      <c r="C7" s="3">
        <v>638900</v>
      </c>
      <c r="D7" s="3">
        <v>638900</v>
      </c>
      <c r="E7" s="3">
        <v>638900</v>
      </c>
      <c r="F7" s="3">
        <v>638900</v>
      </c>
      <c r="G7" s="3">
        <v>638900</v>
      </c>
      <c r="H7" s="3">
        <v>638900</v>
      </c>
      <c r="I7" s="3">
        <v>638900</v>
      </c>
      <c r="J7" s="3">
        <v>638900</v>
      </c>
      <c r="K7" s="3">
        <v>638900</v>
      </c>
      <c r="L7" s="3">
        <v>638900</v>
      </c>
      <c r="M7" s="3">
        <v>638900</v>
      </c>
      <c r="N7" s="4">
        <v>638903</v>
      </c>
      <c r="O7" s="6">
        <v>7666803</v>
      </c>
      <c r="P7" s="3">
        <v>8019475</v>
      </c>
      <c r="Q7" s="4">
        <v>8388372</v>
      </c>
    </row>
    <row r="8" spans="1:17" ht="13.5">
      <c r="A8" s="21" t="s">
        <v>26</v>
      </c>
      <c r="B8" s="20"/>
      <c r="C8" s="3">
        <v>1083037</v>
      </c>
      <c r="D8" s="3">
        <v>1083037</v>
      </c>
      <c r="E8" s="3">
        <v>1083037</v>
      </c>
      <c r="F8" s="3">
        <v>1083037</v>
      </c>
      <c r="G8" s="3">
        <v>1083037</v>
      </c>
      <c r="H8" s="3">
        <v>1083037</v>
      </c>
      <c r="I8" s="3">
        <v>1083037</v>
      </c>
      <c r="J8" s="3">
        <v>1083037</v>
      </c>
      <c r="K8" s="3">
        <v>1083037</v>
      </c>
      <c r="L8" s="3">
        <v>1083037</v>
      </c>
      <c r="M8" s="3">
        <v>1083037</v>
      </c>
      <c r="N8" s="4">
        <v>1083027</v>
      </c>
      <c r="O8" s="6">
        <v>12996434</v>
      </c>
      <c r="P8" s="3">
        <v>12894062</v>
      </c>
      <c r="Q8" s="4">
        <v>13487189</v>
      </c>
    </row>
    <row r="9" spans="1:17" ht="13.5">
      <c r="A9" s="21" t="s">
        <v>27</v>
      </c>
      <c r="B9" s="20"/>
      <c r="C9" s="22">
        <v>973906</v>
      </c>
      <c r="D9" s="22">
        <v>973906</v>
      </c>
      <c r="E9" s="22">
        <v>973906</v>
      </c>
      <c r="F9" s="22">
        <v>973906</v>
      </c>
      <c r="G9" s="22">
        <v>973906</v>
      </c>
      <c r="H9" s="22">
        <v>973906</v>
      </c>
      <c r="I9" s="22">
        <v>973906</v>
      </c>
      <c r="J9" s="22">
        <v>973906</v>
      </c>
      <c r="K9" s="22">
        <v>973906</v>
      </c>
      <c r="L9" s="22">
        <v>973906</v>
      </c>
      <c r="M9" s="22">
        <v>973906</v>
      </c>
      <c r="N9" s="23">
        <v>973905</v>
      </c>
      <c r="O9" s="24">
        <v>11686871</v>
      </c>
      <c r="P9" s="22">
        <v>12224560</v>
      </c>
      <c r="Q9" s="23">
        <v>12787093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20040</v>
      </c>
      <c r="D12" s="3">
        <v>20040</v>
      </c>
      <c r="E12" s="3">
        <v>20040</v>
      </c>
      <c r="F12" s="3">
        <v>20040</v>
      </c>
      <c r="G12" s="3">
        <v>20040</v>
      </c>
      <c r="H12" s="3">
        <v>20040</v>
      </c>
      <c r="I12" s="3">
        <v>20040</v>
      </c>
      <c r="J12" s="3">
        <v>20040</v>
      </c>
      <c r="K12" s="3">
        <v>20040</v>
      </c>
      <c r="L12" s="3">
        <v>20040</v>
      </c>
      <c r="M12" s="3">
        <v>20040</v>
      </c>
      <c r="N12" s="4">
        <v>20037</v>
      </c>
      <c r="O12" s="6">
        <v>240477</v>
      </c>
      <c r="P12" s="3">
        <v>131404</v>
      </c>
      <c r="Q12" s="4">
        <v>137449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549</v>
      </c>
      <c r="D14" s="3">
        <v>549</v>
      </c>
      <c r="E14" s="3">
        <v>549</v>
      </c>
      <c r="F14" s="3">
        <v>549</v>
      </c>
      <c r="G14" s="3">
        <v>549</v>
      </c>
      <c r="H14" s="3">
        <v>549</v>
      </c>
      <c r="I14" s="3">
        <v>549</v>
      </c>
      <c r="J14" s="3">
        <v>549</v>
      </c>
      <c r="K14" s="3">
        <v>549</v>
      </c>
      <c r="L14" s="3">
        <v>549</v>
      </c>
      <c r="M14" s="3">
        <v>549</v>
      </c>
      <c r="N14" s="4">
        <v>553</v>
      </c>
      <c r="O14" s="6">
        <v>6592</v>
      </c>
      <c r="P14" s="3">
        <v>23569</v>
      </c>
      <c r="Q14" s="4">
        <v>24653</v>
      </c>
    </row>
    <row r="15" spans="1:17" ht="13.5">
      <c r="A15" s="19" t="s">
        <v>32</v>
      </c>
      <c r="B15" s="25"/>
      <c r="C15" s="3">
        <v>19584</v>
      </c>
      <c r="D15" s="3">
        <v>19584</v>
      </c>
      <c r="E15" s="3">
        <v>19584</v>
      </c>
      <c r="F15" s="3">
        <v>19584</v>
      </c>
      <c r="G15" s="3">
        <v>19584</v>
      </c>
      <c r="H15" s="3">
        <v>19584</v>
      </c>
      <c r="I15" s="3">
        <v>19584</v>
      </c>
      <c r="J15" s="3">
        <v>19584</v>
      </c>
      <c r="K15" s="3">
        <v>19584</v>
      </c>
      <c r="L15" s="3">
        <v>19584</v>
      </c>
      <c r="M15" s="3">
        <v>19584</v>
      </c>
      <c r="N15" s="4">
        <v>19581</v>
      </c>
      <c r="O15" s="6">
        <v>235005</v>
      </c>
      <c r="P15" s="3">
        <v>244964</v>
      </c>
      <c r="Q15" s="4">
        <v>256233</v>
      </c>
    </row>
    <row r="16" spans="1:17" ht="13.5">
      <c r="A16" s="19" t="s">
        <v>33</v>
      </c>
      <c r="B16" s="25"/>
      <c r="C16" s="3">
        <v>244533</v>
      </c>
      <c r="D16" s="3">
        <v>244533</v>
      </c>
      <c r="E16" s="3">
        <v>244533</v>
      </c>
      <c r="F16" s="3">
        <v>244533</v>
      </c>
      <c r="G16" s="3">
        <v>244533</v>
      </c>
      <c r="H16" s="3">
        <v>244533</v>
      </c>
      <c r="I16" s="3">
        <v>244533</v>
      </c>
      <c r="J16" s="3">
        <v>244533</v>
      </c>
      <c r="K16" s="3">
        <v>244533</v>
      </c>
      <c r="L16" s="3">
        <v>244533</v>
      </c>
      <c r="M16" s="3">
        <v>244533</v>
      </c>
      <c r="N16" s="4">
        <v>244525</v>
      </c>
      <c r="O16" s="6">
        <v>2934388</v>
      </c>
      <c r="P16" s="3">
        <v>2115118</v>
      </c>
      <c r="Q16" s="4">
        <v>2212413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13071417</v>
      </c>
      <c r="D18" s="3">
        <v>13071417</v>
      </c>
      <c r="E18" s="3">
        <v>13071417</v>
      </c>
      <c r="F18" s="3">
        <v>13071417</v>
      </c>
      <c r="G18" s="3">
        <v>13071417</v>
      </c>
      <c r="H18" s="3">
        <v>13071417</v>
      </c>
      <c r="I18" s="3">
        <v>13071417</v>
      </c>
      <c r="J18" s="3">
        <v>13071417</v>
      </c>
      <c r="K18" s="3">
        <v>13071417</v>
      </c>
      <c r="L18" s="3">
        <v>13071417</v>
      </c>
      <c r="M18" s="3">
        <v>13071417</v>
      </c>
      <c r="N18" s="4">
        <v>13071413</v>
      </c>
      <c r="O18" s="6">
        <v>156857000</v>
      </c>
      <c r="P18" s="3">
        <v>168597649</v>
      </c>
      <c r="Q18" s="4">
        <v>178556607</v>
      </c>
    </row>
    <row r="19" spans="1:17" ht="13.5">
      <c r="A19" s="19" t="s">
        <v>36</v>
      </c>
      <c r="B19" s="25"/>
      <c r="C19" s="22">
        <v>10811</v>
      </c>
      <c r="D19" s="22">
        <v>10811</v>
      </c>
      <c r="E19" s="22">
        <v>10811</v>
      </c>
      <c r="F19" s="22">
        <v>10811</v>
      </c>
      <c r="G19" s="22">
        <v>10811</v>
      </c>
      <c r="H19" s="22">
        <v>10811</v>
      </c>
      <c r="I19" s="22">
        <v>10811</v>
      </c>
      <c r="J19" s="22">
        <v>10811</v>
      </c>
      <c r="K19" s="22">
        <v>10811</v>
      </c>
      <c r="L19" s="22">
        <v>10811</v>
      </c>
      <c r="M19" s="22">
        <v>10811</v>
      </c>
      <c r="N19" s="23">
        <v>10802</v>
      </c>
      <c r="O19" s="24">
        <v>129723</v>
      </c>
      <c r="P19" s="22">
        <v>323012</v>
      </c>
      <c r="Q19" s="23">
        <v>337870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22620227</v>
      </c>
      <c r="D21" s="29">
        <f t="shared" si="0"/>
        <v>22620227</v>
      </c>
      <c r="E21" s="29">
        <f t="shared" si="0"/>
        <v>22620227</v>
      </c>
      <c r="F21" s="29">
        <f>SUM(F5:F20)</f>
        <v>22620227</v>
      </c>
      <c r="G21" s="29">
        <f>SUM(G5:G20)</f>
        <v>22620227</v>
      </c>
      <c r="H21" s="29">
        <f>SUM(H5:H20)</f>
        <v>22620227</v>
      </c>
      <c r="I21" s="29">
        <f>SUM(I5:I20)</f>
        <v>22620227</v>
      </c>
      <c r="J21" s="29">
        <f t="shared" si="0"/>
        <v>22620227</v>
      </c>
      <c r="K21" s="29">
        <f>SUM(K5:K20)</f>
        <v>22620227</v>
      </c>
      <c r="L21" s="29">
        <f>SUM(L5:L20)</f>
        <v>22620227</v>
      </c>
      <c r="M21" s="29">
        <f>SUM(M5:M20)</f>
        <v>22620227</v>
      </c>
      <c r="N21" s="30">
        <f t="shared" si="0"/>
        <v>22620216</v>
      </c>
      <c r="O21" s="31">
        <f t="shared" si="0"/>
        <v>271442713</v>
      </c>
      <c r="P21" s="29">
        <f t="shared" si="0"/>
        <v>287153529</v>
      </c>
      <c r="Q21" s="32">
        <f t="shared" si="0"/>
        <v>302566261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8147317</v>
      </c>
      <c r="D24" s="3">
        <v>8147317</v>
      </c>
      <c r="E24" s="3">
        <v>8147317</v>
      </c>
      <c r="F24" s="3">
        <v>8147317</v>
      </c>
      <c r="G24" s="3">
        <v>8147317</v>
      </c>
      <c r="H24" s="3">
        <v>8147317</v>
      </c>
      <c r="I24" s="3">
        <v>8147317</v>
      </c>
      <c r="J24" s="3">
        <v>8147317</v>
      </c>
      <c r="K24" s="3">
        <v>8147317</v>
      </c>
      <c r="L24" s="3">
        <v>8147317</v>
      </c>
      <c r="M24" s="3">
        <v>8147317</v>
      </c>
      <c r="N24" s="36">
        <v>8147235</v>
      </c>
      <c r="O24" s="6">
        <v>97767722</v>
      </c>
      <c r="P24" s="3">
        <v>103878204</v>
      </c>
      <c r="Q24" s="4">
        <v>110370592</v>
      </c>
    </row>
    <row r="25" spans="1:17" ht="13.5">
      <c r="A25" s="21" t="s">
        <v>41</v>
      </c>
      <c r="B25" s="20"/>
      <c r="C25" s="3">
        <v>939448</v>
      </c>
      <c r="D25" s="3">
        <v>939448</v>
      </c>
      <c r="E25" s="3">
        <v>939448</v>
      </c>
      <c r="F25" s="3">
        <v>939448</v>
      </c>
      <c r="G25" s="3">
        <v>939448</v>
      </c>
      <c r="H25" s="3">
        <v>939448</v>
      </c>
      <c r="I25" s="3">
        <v>939448</v>
      </c>
      <c r="J25" s="3">
        <v>939448</v>
      </c>
      <c r="K25" s="3">
        <v>939448</v>
      </c>
      <c r="L25" s="3">
        <v>939448</v>
      </c>
      <c r="M25" s="3">
        <v>939448</v>
      </c>
      <c r="N25" s="4">
        <v>939428</v>
      </c>
      <c r="O25" s="6">
        <v>11273356</v>
      </c>
      <c r="P25" s="3">
        <v>12164980</v>
      </c>
      <c r="Q25" s="4">
        <v>12724569</v>
      </c>
    </row>
    <row r="26" spans="1:17" ht="13.5">
      <c r="A26" s="21" t="s">
        <v>42</v>
      </c>
      <c r="B26" s="20"/>
      <c r="C26" s="3">
        <v>1810417</v>
      </c>
      <c r="D26" s="3">
        <v>1810417</v>
      </c>
      <c r="E26" s="3">
        <v>1810417</v>
      </c>
      <c r="F26" s="3">
        <v>1810417</v>
      </c>
      <c r="G26" s="3">
        <v>1810417</v>
      </c>
      <c r="H26" s="3">
        <v>1810417</v>
      </c>
      <c r="I26" s="3">
        <v>1810417</v>
      </c>
      <c r="J26" s="3">
        <v>1810417</v>
      </c>
      <c r="K26" s="3">
        <v>1810417</v>
      </c>
      <c r="L26" s="3">
        <v>1810417</v>
      </c>
      <c r="M26" s="3">
        <v>1810417</v>
      </c>
      <c r="N26" s="4">
        <v>1810413</v>
      </c>
      <c r="O26" s="6">
        <v>21725000</v>
      </c>
      <c r="P26" s="3">
        <v>21725000</v>
      </c>
      <c r="Q26" s="4">
        <v>21725000</v>
      </c>
    </row>
    <row r="27" spans="1:17" ht="13.5">
      <c r="A27" s="21" t="s">
        <v>43</v>
      </c>
      <c r="B27" s="20"/>
      <c r="C27" s="3">
        <v>2281615</v>
      </c>
      <c r="D27" s="3">
        <v>2281615</v>
      </c>
      <c r="E27" s="3">
        <v>2281615</v>
      </c>
      <c r="F27" s="3">
        <v>2281615</v>
      </c>
      <c r="G27" s="3">
        <v>2281615</v>
      </c>
      <c r="H27" s="3">
        <v>2281615</v>
      </c>
      <c r="I27" s="3">
        <v>2281615</v>
      </c>
      <c r="J27" s="3">
        <v>2281615</v>
      </c>
      <c r="K27" s="3">
        <v>2281615</v>
      </c>
      <c r="L27" s="3">
        <v>2281615</v>
      </c>
      <c r="M27" s="3">
        <v>2281615</v>
      </c>
      <c r="N27" s="36">
        <v>2281618</v>
      </c>
      <c r="O27" s="6">
        <v>27379383</v>
      </c>
      <c r="P27" s="3">
        <v>27379383</v>
      </c>
      <c r="Q27" s="4">
        <v>27379383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3020432</v>
      </c>
      <c r="D29" s="3">
        <v>3020432</v>
      </c>
      <c r="E29" s="3">
        <v>3020432</v>
      </c>
      <c r="F29" s="3">
        <v>3020432</v>
      </c>
      <c r="G29" s="3">
        <v>3020432</v>
      </c>
      <c r="H29" s="3">
        <v>3020432</v>
      </c>
      <c r="I29" s="3">
        <v>3020432</v>
      </c>
      <c r="J29" s="3">
        <v>3020432</v>
      </c>
      <c r="K29" s="3">
        <v>3020432</v>
      </c>
      <c r="L29" s="3">
        <v>3020432</v>
      </c>
      <c r="M29" s="3">
        <v>3020432</v>
      </c>
      <c r="N29" s="36">
        <v>3020441</v>
      </c>
      <c r="O29" s="6">
        <v>36245193</v>
      </c>
      <c r="P29" s="3">
        <v>37912472</v>
      </c>
      <c r="Q29" s="4">
        <v>39656446</v>
      </c>
    </row>
    <row r="30" spans="1:17" ht="13.5">
      <c r="A30" s="21" t="s">
        <v>46</v>
      </c>
      <c r="B30" s="20"/>
      <c r="C30" s="3">
        <v>77367</v>
      </c>
      <c r="D30" s="3">
        <v>77367</v>
      </c>
      <c r="E30" s="3">
        <v>77367</v>
      </c>
      <c r="F30" s="3">
        <v>77367</v>
      </c>
      <c r="G30" s="3">
        <v>77367</v>
      </c>
      <c r="H30" s="3">
        <v>77367</v>
      </c>
      <c r="I30" s="3">
        <v>77367</v>
      </c>
      <c r="J30" s="3">
        <v>77367</v>
      </c>
      <c r="K30" s="3">
        <v>77367</v>
      </c>
      <c r="L30" s="3">
        <v>77367</v>
      </c>
      <c r="M30" s="3">
        <v>77367</v>
      </c>
      <c r="N30" s="4">
        <v>77354</v>
      </c>
      <c r="O30" s="6">
        <v>928391</v>
      </c>
      <c r="P30" s="3">
        <v>287798</v>
      </c>
      <c r="Q30" s="4">
        <v>301036</v>
      </c>
    </row>
    <row r="31" spans="1:17" ht="13.5">
      <c r="A31" s="21" t="s">
        <v>47</v>
      </c>
      <c r="B31" s="20"/>
      <c r="C31" s="3">
        <v>1833704</v>
      </c>
      <c r="D31" s="3">
        <v>1833704</v>
      </c>
      <c r="E31" s="3">
        <v>1833704</v>
      </c>
      <c r="F31" s="3">
        <v>1833704</v>
      </c>
      <c r="G31" s="3">
        <v>1833704</v>
      </c>
      <c r="H31" s="3">
        <v>1833704</v>
      </c>
      <c r="I31" s="3">
        <v>1833704</v>
      </c>
      <c r="J31" s="3">
        <v>1833704</v>
      </c>
      <c r="K31" s="3">
        <v>1833704</v>
      </c>
      <c r="L31" s="3">
        <v>1833704</v>
      </c>
      <c r="M31" s="3">
        <v>1833704</v>
      </c>
      <c r="N31" s="36">
        <v>1833671</v>
      </c>
      <c r="O31" s="6">
        <v>22004415</v>
      </c>
      <c r="P31" s="3">
        <v>25749109</v>
      </c>
      <c r="Q31" s="4">
        <v>27207325</v>
      </c>
    </row>
    <row r="32" spans="1:17" ht="13.5">
      <c r="A32" s="21" t="s">
        <v>35</v>
      </c>
      <c r="B32" s="20"/>
      <c r="C32" s="3">
        <v>100000</v>
      </c>
      <c r="D32" s="3">
        <v>100000</v>
      </c>
      <c r="E32" s="3">
        <v>100000</v>
      </c>
      <c r="F32" s="3">
        <v>100000</v>
      </c>
      <c r="G32" s="3">
        <v>100000</v>
      </c>
      <c r="H32" s="3">
        <v>100000</v>
      </c>
      <c r="I32" s="3">
        <v>100000</v>
      </c>
      <c r="J32" s="3">
        <v>100000</v>
      </c>
      <c r="K32" s="3">
        <v>100000</v>
      </c>
      <c r="L32" s="3">
        <v>100000</v>
      </c>
      <c r="M32" s="3">
        <v>100000</v>
      </c>
      <c r="N32" s="4">
        <v>100000</v>
      </c>
      <c r="O32" s="6">
        <v>1200000</v>
      </c>
      <c r="P32" s="3">
        <v>162316</v>
      </c>
      <c r="Q32" s="4">
        <v>169783</v>
      </c>
    </row>
    <row r="33" spans="1:17" ht="13.5">
      <c r="A33" s="21" t="s">
        <v>48</v>
      </c>
      <c r="B33" s="20"/>
      <c r="C33" s="3">
        <v>1561431</v>
      </c>
      <c r="D33" s="3">
        <v>1561431</v>
      </c>
      <c r="E33" s="3">
        <v>1561431</v>
      </c>
      <c r="F33" s="3">
        <v>1561431</v>
      </c>
      <c r="G33" s="3">
        <v>1561431</v>
      </c>
      <c r="H33" s="3">
        <v>1561431</v>
      </c>
      <c r="I33" s="3">
        <v>1561431</v>
      </c>
      <c r="J33" s="3">
        <v>1561431</v>
      </c>
      <c r="K33" s="3">
        <v>1561431</v>
      </c>
      <c r="L33" s="3">
        <v>1561431</v>
      </c>
      <c r="M33" s="3">
        <v>1561431</v>
      </c>
      <c r="N33" s="4">
        <v>1561406</v>
      </c>
      <c r="O33" s="6">
        <v>18737147</v>
      </c>
      <c r="P33" s="3">
        <v>15286566</v>
      </c>
      <c r="Q33" s="4">
        <v>15989746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19771731</v>
      </c>
      <c r="D35" s="29">
        <f t="shared" si="1"/>
        <v>19771731</v>
      </c>
      <c r="E35" s="29">
        <f t="shared" si="1"/>
        <v>19771731</v>
      </c>
      <c r="F35" s="29">
        <f>SUM(F24:F34)</f>
        <v>19771731</v>
      </c>
      <c r="G35" s="29">
        <f>SUM(G24:G34)</f>
        <v>19771731</v>
      </c>
      <c r="H35" s="29">
        <f>SUM(H24:H34)</f>
        <v>19771731</v>
      </c>
      <c r="I35" s="29">
        <f>SUM(I24:I34)</f>
        <v>19771731</v>
      </c>
      <c r="J35" s="29">
        <f t="shared" si="1"/>
        <v>19771731</v>
      </c>
      <c r="K35" s="29">
        <f>SUM(K24:K34)</f>
        <v>19771731</v>
      </c>
      <c r="L35" s="29">
        <f>SUM(L24:L34)</f>
        <v>19771731</v>
      </c>
      <c r="M35" s="29">
        <f>SUM(M24:M34)</f>
        <v>19771731</v>
      </c>
      <c r="N35" s="32">
        <f t="shared" si="1"/>
        <v>19771566</v>
      </c>
      <c r="O35" s="31">
        <f t="shared" si="1"/>
        <v>237260607</v>
      </c>
      <c r="P35" s="29">
        <f t="shared" si="1"/>
        <v>244545828</v>
      </c>
      <c r="Q35" s="32">
        <f t="shared" si="1"/>
        <v>255523880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2848496</v>
      </c>
      <c r="D37" s="42">
        <f t="shared" si="2"/>
        <v>2848496</v>
      </c>
      <c r="E37" s="42">
        <f t="shared" si="2"/>
        <v>2848496</v>
      </c>
      <c r="F37" s="42">
        <f>+F21-F35</f>
        <v>2848496</v>
      </c>
      <c r="G37" s="42">
        <f>+G21-G35</f>
        <v>2848496</v>
      </c>
      <c r="H37" s="42">
        <f>+H21-H35</f>
        <v>2848496</v>
      </c>
      <c r="I37" s="42">
        <f>+I21-I35</f>
        <v>2848496</v>
      </c>
      <c r="J37" s="42">
        <f t="shared" si="2"/>
        <v>2848496</v>
      </c>
      <c r="K37" s="42">
        <f>+K21-K35</f>
        <v>2848496</v>
      </c>
      <c r="L37" s="42">
        <f>+L21-L35</f>
        <v>2848496</v>
      </c>
      <c r="M37" s="42">
        <f>+M21-M35</f>
        <v>2848496</v>
      </c>
      <c r="N37" s="43">
        <f t="shared" si="2"/>
        <v>2848650</v>
      </c>
      <c r="O37" s="44">
        <f t="shared" si="2"/>
        <v>34182106</v>
      </c>
      <c r="P37" s="42">
        <f t="shared" si="2"/>
        <v>42607701</v>
      </c>
      <c r="Q37" s="43">
        <f t="shared" si="2"/>
        <v>47042381</v>
      </c>
    </row>
    <row r="38" spans="1:17" ht="21" customHeight="1">
      <c r="A38" s="45" t="s">
        <v>52</v>
      </c>
      <c r="B38" s="25"/>
      <c r="C38" s="3">
        <v>1277083</v>
      </c>
      <c r="D38" s="3">
        <v>1277083</v>
      </c>
      <c r="E38" s="3">
        <v>1277083</v>
      </c>
      <c r="F38" s="3">
        <v>1277083</v>
      </c>
      <c r="G38" s="3">
        <v>1277083</v>
      </c>
      <c r="H38" s="3">
        <v>1277083</v>
      </c>
      <c r="I38" s="3">
        <v>1277083</v>
      </c>
      <c r="J38" s="3">
        <v>1277083</v>
      </c>
      <c r="K38" s="3">
        <v>1277083</v>
      </c>
      <c r="L38" s="3">
        <v>1277083</v>
      </c>
      <c r="M38" s="3">
        <v>1277083</v>
      </c>
      <c r="N38" s="4">
        <v>1277087</v>
      </c>
      <c r="O38" s="6">
        <v>15325000</v>
      </c>
      <c r="P38" s="3">
        <v>3000000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4125579</v>
      </c>
      <c r="D41" s="50">
        <f t="shared" si="3"/>
        <v>4125579</v>
      </c>
      <c r="E41" s="50">
        <f t="shared" si="3"/>
        <v>4125579</v>
      </c>
      <c r="F41" s="50">
        <f>SUM(F37:F40)</f>
        <v>4125579</v>
      </c>
      <c r="G41" s="50">
        <f>SUM(G37:G40)</f>
        <v>4125579</v>
      </c>
      <c r="H41" s="50">
        <f>SUM(H37:H40)</f>
        <v>4125579</v>
      </c>
      <c r="I41" s="50">
        <f>SUM(I37:I40)</f>
        <v>4125579</v>
      </c>
      <c r="J41" s="50">
        <f t="shared" si="3"/>
        <v>4125579</v>
      </c>
      <c r="K41" s="50">
        <f>SUM(K37:K40)</f>
        <v>4125579</v>
      </c>
      <c r="L41" s="50">
        <f>SUM(L37:L40)</f>
        <v>4125579</v>
      </c>
      <c r="M41" s="50">
        <f>SUM(M37:M40)</f>
        <v>4125579</v>
      </c>
      <c r="N41" s="51">
        <f t="shared" si="3"/>
        <v>4125737</v>
      </c>
      <c r="O41" s="52">
        <f t="shared" si="3"/>
        <v>49507106</v>
      </c>
      <c r="P41" s="50">
        <f t="shared" si="3"/>
        <v>45607701</v>
      </c>
      <c r="Q41" s="51">
        <f t="shared" si="3"/>
        <v>47042381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4125579</v>
      </c>
      <c r="D43" s="57">
        <f t="shared" si="4"/>
        <v>4125579</v>
      </c>
      <c r="E43" s="57">
        <f t="shared" si="4"/>
        <v>4125579</v>
      </c>
      <c r="F43" s="57">
        <f>+F41-F42</f>
        <v>4125579</v>
      </c>
      <c r="G43" s="57">
        <f>+G41-G42</f>
        <v>4125579</v>
      </c>
      <c r="H43" s="57">
        <f>+H41-H42</f>
        <v>4125579</v>
      </c>
      <c r="I43" s="57">
        <f>+I41-I42</f>
        <v>4125579</v>
      </c>
      <c r="J43" s="57">
        <f t="shared" si="4"/>
        <v>4125579</v>
      </c>
      <c r="K43" s="57">
        <f>+K41-K42</f>
        <v>4125579</v>
      </c>
      <c r="L43" s="57">
        <f>+L41-L42</f>
        <v>4125579</v>
      </c>
      <c r="M43" s="57">
        <f>+M41-M42</f>
        <v>4125579</v>
      </c>
      <c r="N43" s="58">
        <f t="shared" si="4"/>
        <v>4125737</v>
      </c>
      <c r="O43" s="59">
        <f t="shared" si="4"/>
        <v>49507106</v>
      </c>
      <c r="P43" s="57">
        <f t="shared" si="4"/>
        <v>45607701</v>
      </c>
      <c r="Q43" s="58">
        <f t="shared" si="4"/>
        <v>47042381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4125579</v>
      </c>
      <c r="D45" s="50">
        <f t="shared" si="5"/>
        <v>4125579</v>
      </c>
      <c r="E45" s="50">
        <f t="shared" si="5"/>
        <v>4125579</v>
      </c>
      <c r="F45" s="50">
        <f>SUM(F43:F44)</f>
        <v>4125579</v>
      </c>
      <c r="G45" s="50">
        <f>SUM(G43:G44)</f>
        <v>4125579</v>
      </c>
      <c r="H45" s="50">
        <f>SUM(H43:H44)</f>
        <v>4125579</v>
      </c>
      <c r="I45" s="50">
        <f>SUM(I43:I44)</f>
        <v>4125579</v>
      </c>
      <c r="J45" s="50">
        <f t="shared" si="5"/>
        <v>4125579</v>
      </c>
      <c r="K45" s="50">
        <f>SUM(K43:K44)</f>
        <v>4125579</v>
      </c>
      <c r="L45" s="50">
        <f>SUM(L43:L44)</f>
        <v>4125579</v>
      </c>
      <c r="M45" s="50">
        <f>SUM(M43:M44)</f>
        <v>4125579</v>
      </c>
      <c r="N45" s="51">
        <f t="shared" si="5"/>
        <v>4125737</v>
      </c>
      <c r="O45" s="52">
        <f t="shared" si="5"/>
        <v>49507106</v>
      </c>
      <c r="P45" s="50">
        <f t="shared" si="5"/>
        <v>45607701</v>
      </c>
      <c r="Q45" s="51">
        <f t="shared" si="5"/>
        <v>47042381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4125579</v>
      </c>
      <c r="D47" s="63">
        <f t="shared" si="6"/>
        <v>4125579</v>
      </c>
      <c r="E47" s="63">
        <f t="shared" si="6"/>
        <v>4125579</v>
      </c>
      <c r="F47" s="63">
        <f>SUM(F45:F46)</f>
        <v>4125579</v>
      </c>
      <c r="G47" s="63">
        <f>SUM(G45:G46)</f>
        <v>4125579</v>
      </c>
      <c r="H47" s="63">
        <f>SUM(H45:H46)</f>
        <v>4125579</v>
      </c>
      <c r="I47" s="63">
        <f>SUM(I45:I46)</f>
        <v>4125579</v>
      </c>
      <c r="J47" s="63">
        <f t="shared" si="6"/>
        <v>4125579</v>
      </c>
      <c r="K47" s="63">
        <f>SUM(K45:K46)</f>
        <v>4125579</v>
      </c>
      <c r="L47" s="63">
        <f>SUM(L45:L46)</f>
        <v>4125579</v>
      </c>
      <c r="M47" s="63">
        <f>SUM(M45:M46)</f>
        <v>4125579</v>
      </c>
      <c r="N47" s="64">
        <f t="shared" si="6"/>
        <v>4125737</v>
      </c>
      <c r="O47" s="65">
        <f t="shared" si="6"/>
        <v>49507106</v>
      </c>
      <c r="P47" s="63">
        <f t="shared" si="6"/>
        <v>45607701</v>
      </c>
      <c r="Q47" s="66">
        <f t="shared" si="6"/>
        <v>47042381</v>
      </c>
    </row>
    <row r="48" spans="1:17" ht="13.5">
      <c r="A48" s="1" t="s">
        <v>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2020-11-26T15:58:37Z</dcterms:created>
  <dcterms:modified xsi:type="dcterms:W3CDTF">2020-11-26T15:59:17Z</dcterms:modified>
  <cp:category/>
  <cp:version/>
  <cp:contentType/>
  <cp:contentStatus/>
</cp:coreProperties>
</file>